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Z:\観光インフラ\ガイドブック・マップ\★2026印刷物関係\"/>
    </mc:Choice>
  </mc:AlternateContent>
  <xr:revisionPtr revIDLastSave="0" documentId="8_{CCAECA6B-93FE-4601-BFAC-09446041B44A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申込書（A4横）" sheetId="1" r:id="rId1"/>
    <sheet name="Sheet1" sheetId="2" r:id="rId2"/>
    <sheet name="kintone_CSV貼付用" sheetId="3" state="hidden" r:id="rId3"/>
  </sheets>
  <definedNames>
    <definedName name="_xlnm.Print_Area" localSheetId="0">'申込書（A4横）'!$A$1:$H$43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W46" i="1" l="1"/>
  <c r="V46" i="1"/>
  <c r="N46" i="1"/>
  <c r="M46" i="1"/>
  <c r="L46" i="1"/>
  <c r="K46" i="1"/>
  <c r="J46" i="1"/>
  <c r="I46" i="1"/>
  <c r="H46" i="1"/>
  <c r="G46" i="1"/>
  <c r="F46" i="1"/>
  <c r="E46" i="1"/>
  <c r="D46" i="1"/>
  <c r="B46" i="1"/>
  <c r="F29" i="1"/>
  <c r="F28" i="1"/>
  <c r="F27" i="1"/>
  <c r="F14" i="1"/>
  <c r="B10" i="1" a="1"/>
  <c r="B10" i="1" s="1"/>
</calcChain>
</file>

<file path=xl/sharedStrings.xml><?xml version="1.0" encoding="utf-8"?>
<sst xmlns="http://schemas.openxmlformats.org/spreadsheetml/2006/main" count="139" uniqueCount="126">
  <si>
    <t>※ピンク色のセル（確認・チェック欄）および薄黄色のセル（日付・部数・連絡先欄）にご記入ください。TABキーで入力欄を順番に移動できます。</t>
  </si>
  <si>
    <t>FAX：06-6282-5915　／　E-mail：guide-book@octb.jp</t>
  </si>
  <si>
    <t>【必ずお読みください】ご確認、ご了承事項</t>
  </si>
  <si>
    <t>①送料は宅配便の【着払い】です。送料有料であることをご了承いただける場合は、左のマスに✔をお願いします</t>
  </si>
  <si>
    <t>②無料提供は年間累計50部まで（マップ：各言語毎に上限50部／ブック：日英併記版のみ上限50部）。上限超過分は有料（ガイドマップ：1部30円／ガイドブック：1部40円、各税込・請求書は別途データ送付）。
③無料提供は前回のご注文から90日以上経過している場合に適用され、90日未満の場合は実費をご請求します
ご了承いただける場合は、左のマスに✔をお願いします。</t>
  </si>
  <si>
    <t>→ 金額をご確認のうえ、（１）・（２）いずれかの有料内容にご了承いただける場合は、上の「左のマスに✔」欄へご記入ください。申込者様ご了承後は、事務局より＜配送手続き→請求書の発行、データ送付＞の順にご案内いたします。</t>
  </si>
  <si>
    <t>④修学旅行利用の場合：学校より直接お申込みいただければ「引率者数＋班数合計」まで冊子を無料提供いたします。その場合の配送先は学校となります　</t>
  </si>
  <si>
    <t>申込日</t>
  </si>
  <si>
    <t>配達日指定</t>
  </si>
  <si>
    <t>→ 日付を記入　</t>
  </si>
  <si>
    <t>配達希望期限</t>
  </si>
  <si>
    <t>【冊子部数記入】</t>
  </si>
  <si>
    <t>単位：部</t>
  </si>
  <si>
    <t>種別</t>
  </si>
  <si>
    <t>日本語</t>
  </si>
  <si>
    <t>英語</t>
  </si>
  <si>
    <t>中国語（繁体）</t>
  </si>
  <si>
    <t>中国語（簡体）</t>
  </si>
  <si>
    <t>韓国語</t>
  </si>
  <si>
    <t>日英併記</t>
  </si>
  <si>
    <t>備考</t>
  </si>
  <si>
    <t>公式ガイドマップ
＜大阪観光地図＞
（５言語）</t>
  </si>
  <si>
    <t>※無料提供部数：年間累計50部まで（各言語毎上限50部）</t>
  </si>
  <si>
    <t>公式ガイドブック
&lt;New Discover OSAKA ～今、行きたい！大阪～&gt;
（日英併記１種類のみ）</t>
  </si>
  <si>
    <t>※無料提供部数：年間累計50部まで</t>
  </si>
  <si>
    <t>【マップ内容説明】大阪市内・大阪府域の地図を中心に紹介／2026年度版（日本語）2024年度版（他4言語）／B2サイズ・両面印刷・折りたたみ（約9.1cm×25.75cm）</t>
  </si>
  <si>
    <t>【ブック内容説明】大阪市内・大阪府域をエリア別に紹介／2024年度版（日英併記の１種類）／全28頁（表紙・裏表紙含む）／AB判（21cm×25.7cm）冊子</t>
  </si>
  <si>
    <r>
      <rPr>
        <u/>
        <sz val="9"/>
        <color theme="10"/>
        <rFont val="ＭＳ Ｐゴシック"/>
        <family val="2"/>
        <charset val="1"/>
      </rPr>
      <t>https://octb.osaka-info.jp/common/img/downloads/discoverosaka_guidebook.pdf</t>
    </r>
    <r>
      <rPr>
        <u/>
        <sz val="9"/>
        <color theme="10"/>
        <rFont val="Noto Sans CJK SC"/>
        <family val="2"/>
      </rPr>
      <t>　</t>
    </r>
  </si>
  <si>
    <t>【利用区分】　※必ずどれか１つに✔してください</t>
  </si>
  <si>
    <t>一般利用 　　　→</t>
  </si>
  <si>
    <t>具体的内容</t>
  </si>
  <si>
    <t>※一般利用の場合、下表（学校）への記入は不要です</t>
  </si>
  <si>
    <t>学校名</t>
  </si>
  <si>
    <t>生徒数</t>
  </si>
  <si>
    <t>引率者数</t>
  </si>
  <si>
    <t>班数</t>
  </si>
  <si>
    <t>合計数（無料提供数）※自動計算※</t>
  </si>
  <si>
    <t>【送付先およびご連絡先】　※電話番号・郵便番号はハイフンを入れてご入力ください</t>
  </si>
  <si>
    <t>会社名・部署名</t>
  </si>
  <si>
    <t>ご担当者様</t>
  </si>
  <si>
    <t>メールアドレス</t>
  </si>
  <si>
    <t>電話番号</t>
  </si>
  <si>
    <r>
      <rPr>
        <b/>
        <sz val="9.5"/>
        <rFont val="ＭＳ Ｐゴシック"/>
        <family val="3"/>
        <charset val="128"/>
      </rPr>
      <t>FAX</t>
    </r>
    <r>
      <rPr>
        <b/>
        <sz val="9.5"/>
        <rFont val="Noto Sans CJK SC"/>
        <family val="2"/>
      </rPr>
      <t>番号</t>
    </r>
  </si>
  <si>
    <t>郵便番号（〒）</t>
  </si>
  <si>
    <t>住所</t>
  </si>
  <si>
    <t>【事務局へのご連絡】
（30字以内）</t>
  </si>
  <si>
    <t>【発送対応等について】</t>
  </si>
  <si>
    <t xml:space="preserve">※電話での申込受付は行っておりません。
申込書をメールまたはFAXで送付してください。
</t>
  </si>
  <si>
    <t>※送料は宅配便の【着払い】となります。一度にご依頼いただく部数が多い場合、配送料のご負担が大きくなる可能性があります。</t>
  </si>
  <si>
    <t>【送料の目安】（大阪市内）ガイドマップ50部／ガイドブック50部：各1箱 約950～1,300円　一括1箱 約1,550円</t>
  </si>
  <si>
    <t>・到着目安：4～7日前後（お申込みの翌営業日以降の発送となります）物流混雑で遅延の場合もあるため余裕をもってお申込みください。</t>
  </si>
  <si>
    <t>・在庫保管先より直送。事務局引き取り・海外発送は行っておりません。</t>
  </si>
  <si>
    <r>
      <rPr>
        <b/>
        <sz val="11"/>
        <color theme="1" tint="0.49989318521683401"/>
        <rFont val="ＭＳ Ｐゴシック"/>
        <family val="3"/>
        <charset val="128"/>
      </rPr>
      <t>※FAX</t>
    </r>
    <r>
      <rPr>
        <b/>
        <sz val="11"/>
        <color theme="1" tint="0.49989318521683401"/>
        <rFont val="Noto Sans CJK SC"/>
        <family val="2"/>
      </rPr>
      <t>または</t>
    </r>
    <r>
      <rPr>
        <b/>
        <sz val="11"/>
        <color theme="1" tint="0.49989318521683401"/>
        <rFont val="ＭＳ Ｐゴシック"/>
        <family val="3"/>
        <charset val="128"/>
      </rPr>
      <t>E-mail</t>
    </r>
    <r>
      <rPr>
        <b/>
        <sz val="11"/>
        <color theme="1" tint="0.49989318521683401"/>
        <rFont val="Noto Sans CJK SC"/>
        <family val="2"/>
      </rPr>
      <t>受信後、不明な点がある場合は担当者よりご連絡させていただきます。</t>
    </r>
  </si>
  <si>
    <t>【（公財）大阪観光局 事務局】営業時間：平日9:00～17:30　休業日：土日祝・年末年始（12/29～1/3）土日祝年末年始等の事務局休業日は発送対応はございません。</t>
  </si>
  <si>
    <t>▼事務局使用欄 (上記セルから自動参照) ▼</t>
  </si>
  <si>
    <t>レコード番号</t>
  </si>
  <si>
    <t>更新日時</t>
  </si>
  <si>
    <t>送付先（名称）</t>
  </si>
  <si>
    <t>送付先（担当者）</t>
  </si>
  <si>
    <t>送付先　住所</t>
  </si>
  <si>
    <t>送付先〒（半角　数字のみ）</t>
  </si>
  <si>
    <t>送付先TEL　半角・ﾊｲﾌﾝ要</t>
  </si>
  <si>
    <r>
      <rPr>
        <sz val="10"/>
        <color theme="1"/>
        <rFont val="ＭＳ Ｐゴシック"/>
        <family val="3"/>
        <charset val="128"/>
      </rPr>
      <t>MAP</t>
    </r>
    <r>
      <rPr>
        <sz val="10"/>
        <color theme="1"/>
        <rFont val="Noto Sans CJK SC"/>
        <family val="2"/>
      </rPr>
      <t>日</t>
    </r>
    <r>
      <rPr>
        <sz val="10"/>
        <color theme="1"/>
        <rFont val="ＭＳ Ｐゴシック"/>
        <family val="3"/>
        <charset val="128"/>
      </rPr>
      <t>2026</t>
    </r>
    <r>
      <rPr>
        <sz val="10"/>
        <color theme="1"/>
        <rFont val="Noto Sans CJK SC"/>
        <family val="2"/>
      </rPr>
      <t>版</t>
    </r>
  </si>
  <si>
    <r>
      <rPr>
        <sz val="10"/>
        <color theme="1"/>
        <rFont val="ＭＳ Ｐゴシック"/>
        <family val="3"/>
        <charset val="128"/>
      </rPr>
      <t>MAP</t>
    </r>
    <r>
      <rPr>
        <sz val="10"/>
        <color theme="1"/>
        <rFont val="Noto Sans CJK SC"/>
        <family val="2"/>
      </rPr>
      <t>英</t>
    </r>
  </si>
  <si>
    <r>
      <rPr>
        <sz val="10"/>
        <color theme="1"/>
        <rFont val="ＭＳ Ｐゴシック"/>
        <family val="3"/>
        <charset val="128"/>
      </rPr>
      <t>MAP</t>
    </r>
    <r>
      <rPr>
        <sz val="10"/>
        <color theme="1"/>
        <rFont val="Noto Sans CJK SC"/>
        <family val="2"/>
      </rPr>
      <t>繁</t>
    </r>
  </si>
  <si>
    <r>
      <rPr>
        <sz val="10"/>
        <color theme="1"/>
        <rFont val="ＭＳ Ｐゴシック"/>
        <family val="3"/>
        <charset val="128"/>
      </rPr>
      <t>MAP</t>
    </r>
    <r>
      <rPr>
        <sz val="10"/>
        <color theme="1"/>
        <rFont val="Noto Sans CJK SC"/>
        <family val="2"/>
      </rPr>
      <t>簡</t>
    </r>
  </si>
  <si>
    <r>
      <rPr>
        <sz val="10"/>
        <color theme="1"/>
        <rFont val="ＭＳ Ｐゴシック"/>
        <family val="3"/>
        <charset val="128"/>
      </rPr>
      <t>MAP</t>
    </r>
    <r>
      <rPr>
        <sz val="10"/>
        <color theme="1"/>
        <rFont val="Noto Sans CJK SC"/>
        <family val="2"/>
      </rPr>
      <t>韓</t>
    </r>
  </si>
  <si>
    <t>ガイド日英版（2024年版）</t>
  </si>
  <si>
    <t>★必着日</t>
  </si>
  <si>
    <t>到着希望日　～までに</t>
  </si>
  <si>
    <t>事務局覚え</t>
  </si>
  <si>
    <t>申込書をＡ４横に変更、記入が必要なセルのみに入力を限定する設定を導入</t>
  </si>
  <si>
    <t>⇒</t>
  </si>
  <si>
    <r>
      <rPr>
        <sz val="11"/>
        <color theme="1"/>
        <rFont val="ＭＳ Ｐゴシック"/>
        <family val="2"/>
        <charset val="1"/>
      </rPr>
      <t>Excel</t>
    </r>
    <r>
      <rPr>
        <sz val="11"/>
        <color theme="1"/>
        <rFont val="Noto Sans CJK SC"/>
        <family val="2"/>
      </rPr>
      <t>は初期設定で「すべてのセルがロックされる設定」になっているため、入力させたい場所だけ事前に制限を外しておくのがポイントです。</t>
    </r>
  </si>
  <si>
    <t>お盆期間用で右へ記載点を改良</t>
  </si>
  <si>
    <t>・配達日指定か希望期限はいずれかしか指定できない</t>
  </si>
  <si>
    <t>設定の手順</t>
  </si>
  <si>
    <t>・部数欄、担当者、メールアドレス、ファックス番号はフォント大きく</t>
  </si>
  <si>
    <t>・事務局使用欄はロックかけない</t>
  </si>
  <si>
    <t>ステップ1：入力を許可するセルのロックを解除する</t>
  </si>
  <si>
    <t>・50部超過の場合、見積金額自動計算を入れるか</t>
  </si>
  <si>
    <t>・送料目安の見直し</t>
  </si>
  <si>
    <t>まず、ユーザーに入力させたい（編集を許可する）セルの設定を変更します。</t>
  </si>
  <si>
    <t>・ガイドブックは日英併記の１種類のみを強調</t>
  </si>
  <si>
    <t>・ＴＡＢキーによる入力・移動がスムーズを文言入れるか？</t>
  </si>
  <si>
    <r>
      <rPr>
        <sz val="11"/>
        <color theme="1"/>
        <rFont val="ＭＳ Ｐゴシック"/>
        <family val="2"/>
        <charset val="1"/>
      </rPr>
      <t xml:space="preserve">1. </t>
    </r>
    <r>
      <rPr>
        <sz val="11"/>
        <color theme="1"/>
        <rFont val="Noto Sans CJK SC"/>
        <family val="2"/>
      </rPr>
      <t>入力を許可したいセル（またはセル範囲）をすべて選択します。</t>
    </r>
  </si>
  <si>
    <t>・お盆対応を表現を入れる</t>
  </si>
  <si>
    <t>お盆⇒通常で右へ記載点を改良</t>
  </si>
  <si>
    <t>・修学旅行利用の場合は、利用記入欄へ記入徹底</t>
  </si>
  <si>
    <t>依頼部数が５０部以下でも、修学旅行利用の実績把握のため全て記入依頼</t>
  </si>
  <si>
    <t>※離れた複数のセルを選択する場合は、Ctrlキーを押しながらクリックしていくと複数選択できます。</t>
  </si>
  <si>
    <r>
      <rPr>
        <sz val="11"/>
        <color theme="1"/>
        <rFont val="ＭＳ Ｐゴシック"/>
        <family val="2"/>
        <charset val="1"/>
      </rPr>
      <t xml:space="preserve">2. </t>
    </r>
    <r>
      <rPr>
        <sz val="11"/>
        <color theme="1"/>
        <rFont val="Noto Sans CJK SC"/>
        <family val="2"/>
      </rPr>
      <t>選択したセル上で右クリックし、「セルの書式設定」をクリックします。（ショートカットキー：</t>
    </r>
    <r>
      <rPr>
        <sz val="11"/>
        <color theme="1"/>
        <rFont val="ＭＳ Ｐゴシック"/>
        <family val="2"/>
        <charset val="1"/>
      </rPr>
      <t>Ctrl + 1</t>
    </r>
    <r>
      <rPr>
        <sz val="11"/>
        <color theme="1"/>
        <rFont val="Noto Sans CJK SC"/>
        <family val="2"/>
      </rPr>
      <t>）</t>
    </r>
  </si>
  <si>
    <r>
      <rPr>
        <sz val="11"/>
        <color theme="1"/>
        <rFont val="ＭＳ Ｐゴシック"/>
        <family val="2"/>
        <charset val="1"/>
      </rPr>
      <t xml:space="preserve">3. </t>
    </r>
    <r>
      <rPr>
        <sz val="11"/>
        <color theme="1"/>
        <rFont val="Noto Sans CJK SC"/>
        <family val="2"/>
      </rPr>
      <t>ウィンドウが開いたら、一番右側にある「保護」タブを開きます。</t>
    </r>
  </si>
  <si>
    <r>
      <rPr>
        <b/>
        <sz val="11"/>
        <color theme="1"/>
        <rFont val="ＭＳ Ｐゴシック"/>
        <family val="3"/>
        <charset val="128"/>
      </rPr>
      <t xml:space="preserve">4. </t>
    </r>
    <r>
      <rPr>
        <b/>
        <sz val="11"/>
        <color theme="1"/>
        <rFont val="Noto Sans CJK SC"/>
        <family val="2"/>
      </rPr>
      <t>「ロック」の項目にチェックが入っているので、クリックしてチェックを外します。</t>
    </r>
  </si>
  <si>
    <r>
      <rPr>
        <sz val="11"/>
        <color theme="1"/>
        <rFont val="ＭＳ Ｐゴシック"/>
        <family val="2"/>
        <charset val="1"/>
      </rPr>
      <t xml:space="preserve">5. </t>
    </r>
    <r>
      <rPr>
        <sz val="11"/>
        <color theme="1"/>
        <rFont val="Noto Sans CJK SC"/>
        <family val="2"/>
      </rPr>
      <t>「</t>
    </r>
    <r>
      <rPr>
        <sz val="11"/>
        <color theme="1"/>
        <rFont val="ＭＳ Ｐゴシック"/>
        <family val="2"/>
        <charset val="1"/>
      </rPr>
      <t>OK</t>
    </r>
    <r>
      <rPr>
        <sz val="11"/>
        <color theme="1"/>
        <rFont val="Noto Sans CJK SC"/>
        <family val="2"/>
      </rPr>
      <t>」をクリックしてウィンドウを閉じます。</t>
    </r>
  </si>
  <si>
    <t>ステップ2：シートを保護する（ロックを有効にする）</t>
  </si>
  <si>
    <t>次に、シート全体に保護をかけます。これにより、ロックを外さなかったセル（ステップ1で選択しなかったセル）が編集不可になります。</t>
  </si>
  <si>
    <r>
      <rPr>
        <sz val="11"/>
        <color theme="1"/>
        <rFont val="ＭＳ Ｐゴシック"/>
        <family val="2"/>
        <charset val="1"/>
      </rPr>
      <t>1. Excel</t>
    </r>
    <r>
      <rPr>
        <sz val="11"/>
        <color theme="1"/>
        <rFont val="Noto Sans CJK SC"/>
        <family val="2"/>
      </rPr>
      <t>の画面上部にあるメニュー（リボン）から、「校閲（こうえつ）」タブをクリックします。</t>
    </r>
  </si>
  <si>
    <r>
      <rPr>
        <sz val="11"/>
        <color theme="1"/>
        <rFont val="ＭＳ Ｐゴシック"/>
        <family val="2"/>
        <charset val="1"/>
      </rPr>
      <t xml:space="preserve">2. </t>
    </r>
    <r>
      <rPr>
        <sz val="11"/>
        <color theme="1"/>
        <rFont val="Noto Sans CJK SC"/>
        <family val="2"/>
      </rPr>
      <t>「シートの保護」をクリックします。</t>
    </r>
  </si>
  <si>
    <r>
      <rPr>
        <sz val="11"/>
        <color theme="1"/>
        <rFont val="ＭＳ Ｐゴシック"/>
        <family val="2"/>
        <charset val="1"/>
      </rPr>
      <t xml:space="preserve">3. </t>
    </r>
    <r>
      <rPr>
        <sz val="11"/>
        <color theme="1"/>
        <rFont val="Noto Sans CJK SC"/>
        <family val="2"/>
      </rPr>
      <t>設定ダイアログが表示されます。必要に応じて以下の設定を確認してください。</t>
    </r>
  </si>
  <si>
    <t>シートの保護を解除するためのパスワード: 設定は任意です。第三者に保護を解除されたくない場合は入力してください（※パスワードを忘れると解除できなくなるので注意してください）。</t>
  </si>
  <si>
    <t>このシートのすべてのユーザーに許可する操作: 基本的にはデフォルトのままで構いませんが、「ロックされたセルを選択する」のチェックを外すのが非常におすすめです。</t>
  </si>
  <si>
    <r>
      <rPr>
        <sz val="11"/>
        <color theme="1"/>
        <rFont val="ＭＳ Ｐゴシック"/>
        <family val="2"/>
        <charset val="1"/>
      </rPr>
      <t xml:space="preserve">4. </t>
    </r>
    <r>
      <rPr>
        <sz val="11"/>
        <color theme="1"/>
        <rFont val="Noto Sans CJK SC"/>
        <family val="2"/>
      </rPr>
      <t>「</t>
    </r>
    <r>
      <rPr>
        <sz val="11"/>
        <color theme="1"/>
        <rFont val="ＭＳ Ｐゴシック"/>
        <family val="2"/>
        <charset val="1"/>
      </rPr>
      <t>OK</t>
    </r>
    <r>
      <rPr>
        <sz val="11"/>
        <color theme="1"/>
        <rFont val="Noto Sans CJK SC"/>
        <family val="2"/>
      </rPr>
      <t>」をクリックします。（パスワードを設定した場合は確認画面が出るので、再入力して「</t>
    </r>
    <r>
      <rPr>
        <sz val="11"/>
        <color theme="1"/>
        <rFont val="ＭＳ Ｐゴシック"/>
        <family val="2"/>
        <charset val="1"/>
      </rPr>
      <t>OK</t>
    </r>
    <r>
      <rPr>
        <sz val="11"/>
        <color theme="1"/>
        <rFont val="Noto Sans CJK SC"/>
        <family val="2"/>
      </rPr>
      <t>」を押します）。</t>
    </r>
  </si>
  <si>
    <t>💡 さらに使いやすくするためのポイント</t>
  </si>
  <si>
    <t>ステップ2で「ロックされたセルを選択する」のチェックを外してシートを保護すると、入力できないセルにはカーソル自体が合わなくなります。 これにより、入力者がTabキーやEnterキーを押した際に、入力可能なセルだけを順番にジャンプして移動できるようになり、データ入力作業が格段にスムーズになります。</t>
  </si>
  <si>
    <t>設定をやり直したい場合や、レイアウトを修正したい場合は、「校閲」タブから「シート保護の解除」をクリックすれば、再びすべてのセルが編集可能になります。</t>
  </si>
  <si>
    <r>
      <rPr>
        <sz val="11"/>
        <color theme="1"/>
        <rFont val="ＭＳ Ｐゴシック"/>
        <family val="2"/>
        <charset val="1"/>
      </rPr>
      <t>MAP</t>
    </r>
    <r>
      <rPr>
        <sz val="11"/>
        <color theme="1"/>
        <rFont val="Noto Sans CJK SC"/>
        <family val="2"/>
      </rPr>
      <t>日</t>
    </r>
  </si>
  <si>
    <r>
      <rPr>
        <sz val="11"/>
        <color theme="1"/>
        <rFont val="ＭＳ Ｐゴシック"/>
        <family val="2"/>
        <charset val="1"/>
      </rPr>
      <t>MAP</t>
    </r>
    <r>
      <rPr>
        <sz val="11"/>
        <color theme="1"/>
        <rFont val="Noto Sans CJK SC"/>
        <family val="2"/>
      </rPr>
      <t>英</t>
    </r>
  </si>
  <si>
    <r>
      <rPr>
        <sz val="11"/>
        <color theme="1"/>
        <rFont val="ＭＳ Ｐゴシック"/>
        <family val="2"/>
        <charset val="1"/>
      </rPr>
      <t>MAP</t>
    </r>
    <r>
      <rPr>
        <sz val="11"/>
        <color theme="1"/>
        <rFont val="Noto Sans CJK SC"/>
        <family val="2"/>
      </rPr>
      <t>簡</t>
    </r>
  </si>
  <si>
    <r>
      <rPr>
        <sz val="11"/>
        <color theme="1"/>
        <rFont val="ＭＳ Ｐゴシック"/>
        <family val="2"/>
        <charset val="1"/>
      </rPr>
      <t>MAP</t>
    </r>
    <r>
      <rPr>
        <sz val="11"/>
        <color theme="1"/>
        <rFont val="Noto Sans CJK SC"/>
        <family val="2"/>
      </rPr>
      <t>繁</t>
    </r>
  </si>
  <si>
    <r>
      <rPr>
        <sz val="11"/>
        <color theme="1"/>
        <rFont val="ＭＳ Ｐゴシック"/>
        <family val="2"/>
        <charset val="1"/>
      </rPr>
      <t>MAP</t>
    </r>
    <r>
      <rPr>
        <sz val="11"/>
        <color theme="1"/>
        <rFont val="Noto Sans CJK SC"/>
        <family val="2"/>
      </rPr>
      <t>韓</t>
    </r>
  </si>
  <si>
    <t>ガイド簡（2020年版）</t>
  </si>
  <si>
    <t>ガイド繁（2020年度版）</t>
  </si>
  <si>
    <t>ガイド日</t>
  </si>
  <si>
    <t>ガイド英</t>
  </si>
  <si>
    <t>ガイド韓</t>
  </si>
  <si>
    <t>元払い・着払い</t>
  </si>
  <si>
    <t>備考（メモ）</t>
  </si>
  <si>
    <t>受付担当者名</t>
  </si>
  <si>
    <t>伝票NO.[処理済]</t>
  </si>
  <si>
    <t>【大阪観光局】公式ガイドマップ・公式ガイドブック送付申込書【年末年始版】</t>
    <rPh sb="30" eb="34">
      <t>ネンマツネンシ</t>
    </rPh>
    <phoneticPr fontId="57"/>
  </si>
  <si>
    <r>
      <t>12月25日(金)～1月5日(火)</t>
    </r>
    <r>
      <rPr>
        <b/>
        <u/>
        <sz val="11"/>
        <color theme="1"/>
        <rFont val="ＭＳ ゴシック"/>
        <family val="3"/>
        <charset val="128"/>
      </rPr>
      <t>は発送休止。1</t>
    </r>
    <r>
      <rPr>
        <b/>
        <u/>
        <sz val="11"/>
        <color theme="1"/>
        <rFont val="ＭＳ Ｐゴシック"/>
        <family val="3"/>
        <charset val="128"/>
      </rPr>
      <t>2/24(木)の発送は12/23(水)17：30迄の受付分となります。以降～1/5(火)の間の受付分は１/6(水)以降に順次発送</t>
    </r>
    <r>
      <rPr>
        <b/>
        <u/>
        <sz val="11"/>
        <color theme="1"/>
        <rFont val="ＭＳ ゴシック"/>
        <family val="3"/>
        <charset val="128"/>
      </rPr>
      <t>。</t>
    </r>
    <phoneticPr fontId="57"/>
  </si>
  <si>
    <t>【発送対応について（年末年始期間中）】</t>
    <rPh sb="10" eb="14">
      <t>ネンマツネンシ</t>
    </rPh>
    <phoneticPr fontId="57"/>
  </si>
  <si>
    <r>
      <t xml:space="preserve"> 12月25日(金)17:30～1月5日(火)の間の受付分</t>
    </r>
    <r>
      <rPr>
        <b/>
        <u/>
        <sz val="11"/>
        <color theme="1"/>
        <rFont val="ＭＳ ゴシック"/>
        <family val="3"/>
        <charset val="128"/>
      </rPr>
      <t>は配達日指定・配達希望期限のご依頼をお受けできません。</t>
    </r>
    <r>
      <rPr>
        <b/>
        <u/>
        <sz val="11"/>
        <color theme="1"/>
        <rFont val="ＭＳ Ｐゴシック"/>
        <family val="3"/>
        <charset val="128"/>
      </rPr>
      <t>北海道、沖縄へ発送は12/18（金）10時まで</t>
    </r>
    <phoneticPr fontId="57"/>
  </si>
  <si>
    <r>
      <rPr>
        <b/>
        <sz val="9"/>
        <color rgb="FFC55A11"/>
        <rFont val="ＭＳ ゴシック"/>
        <family val="3"/>
        <charset val="128"/>
      </rPr>
      <t>修学旅行利用</t>
    </r>
    <r>
      <rPr>
        <b/>
        <sz val="9"/>
        <color rgb="FFC55A11"/>
        <rFont val="Noto Sans CJK SC"/>
        <family val="2"/>
        <charset val="128"/>
      </rPr>
      <t>→</t>
    </r>
    <r>
      <rPr>
        <b/>
        <sz val="9"/>
        <color rgb="FFC55A11"/>
        <rFont val="ＭＳ ゴシック"/>
        <family val="3"/>
        <charset val="128"/>
      </rPr>
      <t>下の記入欄に学校名等を必ずご記入ください※無料提供判定及び実績集計に使用。学校より直接お申込みいただければ「引率者数＋班数合計」まで冊子を無料提供。送付先：学校</t>
    </r>
    <phoneticPr fontId="57"/>
  </si>
  <si>
    <r>
      <rPr>
        <b/>
        <sz val="10"/>
        <color rgb="FFFF0000"/>
        <rFont val="ＭＳ ゴシック"/>
        <family val="3"/>
        <charset val="128"/>
      </rPr>
      <t>※チェックは</t>
    </r>
    <r>
      <rPr>
        <b/>
        <sz val="10"/>
        <color rgb="FFFF0000"/>
        <rFont val="Arial"/>
        <family val="2"/>
      </rPr>
      <t>1</t>
    </r>
    <r>
      <rPr>
        <b/>
        <sz val="10"/>
        <color rgb="FFFF0000"/>
        <rFont val="ＭＳ ゴシック"/>
        <family val="3"/>
        <charset val="128"/>
      </rPr>
      <t>つ、日付は</t>
    </r>
    <r>
      <rPr>
        <b/>
        <sz val="10"/>
        <color rgb="FFFF0000"/>
        <rFont val="Arial"/>
        <family val="2"/>
      </rPr>
      <t>1</t>
    </r>
    <r>
      <rPr>
        <b/>
        <sz val="10"/>
        <color rgb="FFFF0000"/>
        <rFont val="ＭＳ ゴシック"/>
        <family val="3"/>
        <charset val="128"/>
      </rPr>
      <t>か所のみご記入ください。両方に✔がある場合は事務局で「配達希望期限」と判断し対応いたします。
※配達日・期限は申込日の翌営業日起算で【</t>
    </r>
    <r>
      <rPr>
        <b/>
        <sz val="10"/>
        <color rgb="FFFF0000"/>
        <rFont val="Arial"/>
        <family val="2"/>
      </rPr>
      <t>5</t>
    </r>
    <r>
      <rPr>
        <b/>
        <sz val="10"/>
        <color rgb="FFFF0000"/>
        <rFont val="ＭＳ ゴシック"/>
        <family val="3"/>
        <charset val="128"/>
      </rPr>
      <t>営業日以降】のみ入力可能です（それより前の日付はエラーになります）。</t>
    </r>
    <rPh sb="48" eb="50">
      <t>ハンダン</t>
    </rPh>
    <phoneticPr fontId="5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</si>
</sst>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/d;@"/>
    <numFmt numFmtId="177" formatCode="m/d/yyyy"/>
  </numFmts>
  <fonts count="67">
    <font>
      <sz val="11"/>
      <color theme="1"/>
      <name val="ＭＳ Ｐゴシック"/>
      <family val="2"/>
      <charset val="1"/>
    </font>
    <font>
      <sz val="10"/>
      <color rgb="FF000000"/>
      <name val="ＭＳ Ｐゴシック"/>
      <family val="3"/>
      <charset val="128"/>
    </font>
    <font>
      <sz val="9"/>
      <color theme="1"/>
      <name val="ＭＳ Ｐゴシック"/>
      <family val="2"/>
      <charset val="1"/>
    </font>
    <font>
      <b/>
      <sz val="11"/>
      <color rgb="FFFF0000"/>
      <name val="ＭＳ Ｐゴシック"/>
      <family val="3"/>
      <charset val="128"/>
    </font>
    <font>
      <b/>
      <sz val="18"/>
      <name val="Noto Sans CJK SC"/>
      <family val="2"/>
      <charset val="1"/>
    </font>
    <font>
      <b/>
      <u val="double"/>
      <sz val="11"/>
      <color rgb="FF9C0006"/>
      <name val="Noto Sans CJK SC"/>
      <family val="2"/>
      <charset val="1"/>
    </font>
    <font>
      <b/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u/>
      <sz val="11"/>
      <color theme="1"/>
      <name val="ＭＳ Ｐゴシック"/>
      <family val="3"/>
      <charset val="128"/>
    </font>
    <font>
      <b/>
      <u/>
      <sz val="12"/>
      <name val="Noto Sans CJK SC"/>
      <family val="2"/>
      <charset val="1"/>
    </font>
    <font>
      <b/>
      <sz val="10"/>
      <color rgb="FFFF0000"/>
      <name val="ＭＳ Ｐゴシック"/>
      <family val="3"/>
      <charset val="128"/>
    </font>
    <font>
      <b/>
      <sz val="12"/>
      <name val="Noto Sans CJK SC"/>
      <family val="2"/>
      <charset val="1"/>
    </font>
    <font>
      <b/>
      <u/>
      <sz val="14"/>
      <color theme="3"/>
      <name val="ＭＳ Ｐゴシック"/>
      <family val="3"/>
      <charset val="128"/>
    </font>
    <font>
      <b/>
      <sz val="11"/>
      <name val="Noto Sans CJK SC"/>
      <family val="2"/>
      <charset val="1"/>
    </font>
    <font>
      <b/>
      <sz val="10"/>
      <name val="Noto Sans CJK SC"/>
      <family val="2"/>
      <charset val="1"/>
    </font>
    <font>
      <sz val="12"/>
      <color theme="1"/>
      <name val="ＭＳ Ｐゴシック"/>
      <family val="2"/>
      <charset val="1"/>
    </font>
    <font>
      <b/>
      <sz val="16"/>
      <color rgb="FF000000"/>
      <name val="ＭＳ Ｐゴシック"/>
      <family val="3"/>
      <charset val="128"/>
    </font>
    <font>
      <b/>
      <sz val="13"/>
      <name val="Noto Sans CJK SC"/>
      <family val="2"/>
      <charset val="1"/>
    </font>
    <font>
      <sz val="9"/>
      <color rgb="FF9C0006"/>
      <name val="Noto Sans CJK SC"/>
      <family val="2"/>
      <charset val="1"/>
    </font>
    <font>
      <b/>
      <sz val="1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rgb="FF9C0006"/>
      <name val="ＭＳ Ｐゴシック"/>
      <family val="3"/>
      <charset val="128"/>
    </font>
    <font>
      <b/>
      <sz val="10"/>
      <color rgb="FFFF0000"/>
      <name val="Noto Sans CJK SC"/>
      <family val="2"/>
      <charset val="1"/>
    </font>
    <font>
      <sz val="11"/>
      <color theme="1"/>
      <name val="Noto Sans CJK SC"/>
      <family val="2"/>
      <charset val="1"/>
    </font>
    <font>
      <b/>
      <sz val="10"/>
      <color theme="1"/>
      <name val="Noto Sans CJK SC"/>
      <family val="2"/>
      <charset val="1"/>
    </font>
    <font>
      <sz val="14"/>
      <name val="ＭＳ Ｐゴシック"/>
      <family val="3"/>
      <charset val="128"/>
    </font>
    <font>
      <b/>
      <sz val="9"/>
      <color rgb="FF9C0006"/>
      <name val="Noto Sans CJK SC"/>
      <family val="2"/>
      <charset val="1"/>
    </font>
    <font>
      <b/>
      <sz val="8"/>
      <color theme="1"/>
      <name val="Noto Sans CJK SC"/>
      <family val="2"/>
      <charset val="1"/>
    </font>
    <font>
      <b/>
      <sz val="11"/>
      <color rgb="FF9C0006"/>
      <name val="Noto Sans CJK SC"/>
      <family val="2"/>
      <charset val="1"/>
    </font>
    <font>
      <u/>
      <sz val="9"/>
      <color theme="10"/>
      <name val="ＭＳ Ｐゴシック"/>
      <family val="2"/>
      <charset val="1"/>
    </font>
    <font>
      <u/>
      <sz val="9"/>
      <color theme="10"/>
      <name val="Noto Sans CJK SC"/>
      <family val="2"/>
    </font>
    <font>
      <sz val="11"/>
      <name val="Noto Sans CJK SC"/>
      <family val="2"/>
      <charset val="1"/>
    </font>
    <font>
      <b/>
      <sz val="9"/>
      <color rgb="FFFF0000"/>
      <name val="Noto Sans CJK SC"/>
      <family val="2"/>
      <charset val="1"/>
    </font>
    <font>
      <b/>
      <sz val="10"/>
      <color rgb="FFC55A11"/>
      <name val="ＭＳ Ｐゴシック"/>
      <family val="3"/>
      <charset val="128"/>
    </font>
    <font>
      <b/>
      <sz val="9"/>
      <name val="Noto Sans CJK SC"/>
      <family val="2"/>
      <charset val="1"/>
    </font>
    <font>
      <sz val="14"/>
      <color theme="1"/>
      <name val="ＭＳ Ｐゴシック"/>
      <family val="2"/>
      <charset val="1"/>
    </font>
    <font>
      <b/>
      <sz val="11"/>
      <color theme="1"/>
      <name val="Noto Sans CJK SC"/>
      <family val="2"/>
      <charset val="1"/>
    </font>
    <font>
      <b/>
      <sz val="9.5"/>
      <name val="Noto Sans CJK SC"/>
      <family val="2"/>
      <charset val="1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9.5"/>
      <name val="ＭＳ Ｐゴシック"/>
      <family val="3"/>
      <charset val="128"/>
    </font>
    <font>
      <b/>
      <sz val="9.5"/>
      <name val="Noto Sans CJK SC"/>
      <family val="2"/>
    </font>
    <font>
      <b/>
      <sz val="11"/>
      <color theme="1" tint="0.49989318521683401"/>
      <name val="Noto Sans CJK SC"/>
      <family val="2"/>
      <charset val="1"/>
    </font>
    <font>
      <sz val="11"/>
      <color theme="1" tint="0.49989318521683401"/>
      <name val="ＭＳ Ｐゴシック"/>
      <family val="3"/>
      <charset val="128"/>
    </font>
    <font>
      <b/>
      <sz val="11"/>
      <color theme="1" tint="0.49989318521683401"/>
      <name val="ＭＳ Ｐゴシック"/>
      <family val="3"/>
      <charset val="128"/>
    </font>
    <font>
      <b/>
      <sz val="11"/>
      <color theme="1" tint="0.49989318521683401"/>
      <name val="Noto Sans CJK SC"/>
      <family val="2"/>
    </font>
    <font>
      <sz val="10"/>
      <color theme="1"/>
      <name val="Noto Sans CJK SC"/>
      <family val="2"/>
      <charset val="1"/>
    </font>
    <font>
      <sz val="10"/>
      <color theme="1"/>
      <name val="ＭＳ Ｐゴシック"/>
      <family val="3"/>
      <charset val="128"/>
    </font>
    <font>
      <sz val="10"/>
      <color theme="1"/>
      <name val="Noto Sans CJK SC"/>
      <family val="2"/>
    </font>
    <font>
      <b/>
      <sz val="11"/>
      <color theme="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u/>
      <sz val="14"/>
      <color rgb="FFFF0000"/>
      <name val="Noto Sans CJK SC"/>
      <family val="2"/>
      <charset val="1"/>
    </font>
    <font>
      <sz val="11"/>
      <color theme="1"/>
      <name val="Noto Sans CJK SC"/>
      <family val="2"/>
    </font>
    <font>
      <b/>
      <sz val="13.5"/>
      <color theme="1"/>
      <name val="Noto Sans CJK SC"/>
      <family val="2"/>
      <charset val="1"/>
    </font>
    <font>
      <b/>
      <sz val="12"/>
      <color theme="1"/>
      <name val="Noto Sans CJK SC"/>
      <family val="2"/>
      <charset val="1"/>
    </font>
    <font>
      <i/>
      <sz val="11"/>
      <color theme="1"/>
      <name val="Noto Sans CJK SC"/>
      <family val="2"/>
      <charset val="1"/>
    </font>
    <font>
      <b/>
      <sz val="11"/>
      <color theme="1"/>
      <name val="Noto Sans CJK SC"/>
      <family val="2"/>
    </font>
    <font>
      <sz val="6"/>
      <name val="ＭＳ Ｐゴシック"/>
      <family val="3"/>
      <charset val="128"/>
    </font>
    <font>
      <b/>
      <sz val="10"/>
      <color rgb="FFFF0000"/>
      <name val="ＭＳ ゴシック"/>
      <family val="3"/>
      <charset val="128"/>
    </font>
    <font>
      <b/>
      <sz val="10"/>
      <color rgb="FFFF0000"/>
      <name val="Arial"/>
      <family val="2"/>
    </font>
    <font>
      <b/>
      <sz val="10"/>
      <color rgb="FFFF0000"/>
      <name val="Noto Sans CJK SC"/>
      <family val="3"/>
      <charset val="128"/>
    </font>
    <font>
      <b/>
      <sz val="18"/>
      <name val="ＭＳ ゴシック"/>
      <family val="3"/>
      <charset val="128"/>
    </font>
    <font>
      <b/>
      <u/>
      <sz val="11"/>
      <color theme="1"/>
      <name val="ＭＳ ゴシック"/>
      <family val="3"/>
      <charset val="128"/>
    </font>
    <font>
      <b/>
      <u/>
      <sz val="12"/>
      <color theme="1"/>
      <name val="ＭＳ ゴシック"/>
      <family val="3"/>
      <charset val="128"/>
    </font>
    <font>
      <b/>
      <sz val="9"/>
      <color rgb="FFC55A11"/>
      <name val="Noto Sans CJK SC"/>
      <family val="3"/>
      <charset val="128"/>
    </font>
    <font>
      <b/>
      <sz val="9"/>
      <color rgb="FFC55A11"/>
      <name val="ＭＳ ゴシック"/>
      <family val="3"/>
      <charset val="128"/>
    </font>
    <font>
      <b/>
      <sz val="9"/>
      <color rgb="FFC55A11"/>
      <name val="Noto Sans CJK SC"/>
      <family val="2"/>
      <charset val="128"/>
    </font>
  </fonts>
  <fills count="6">
    <fill>
      <patternFill patternType="none"/>
    </fill>
    <fill>
      <patternFill patternType="gray125"/>
    </fill>
    <fill>
      <patternFill patternType="solid">
        <fgColor theme="5" tint="0.79989013336588644"/>
        <bgColor rgb="FFDCE6F2"/>
      </patternFill>
    </fill>
    <fill>
      <patternFill patternType="solid">
        <fgColor rgb="FFFFF2CC"/>
        <bgColor rgb="FFF2DCDB"/>
      </patternFill>
    </fill>
    <fill>
      <patternFill patternType="solid">
        <fgColor theme="4" tint="0.79989013336588644"/>
        <bgColor rgb="FFF2DCDB"/>
      </patternFill>
    </fill>
    <fill>
      <patternFill patternType="solid">
        <fgColor theme="0"/>
        <bgColor rgb="FFFFF2CC"/>
      </patternFill>
    </fill>
  </fills>
  <borders count="37">
    <border>
      <left/>
      <right/>
      <top/>
      <bottom/>
      <diagonal/>
    </border>
    <border>
      <left style="double">
        <color rgb="FFFF0000"/>
      </left>
      <right/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/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/>
      <top/>
      <bottom/>
      <diagonal/>
    </border>
    <border>
      <left/>
      <right style="double">
        <color rgb="FFFF0000"/>
      </right>
      <top/>
      <bottom/>
      <diagonal/>
    </border>
    <border>
      <left style="double">
        <color theme="1"/>
      </left>
      <right style="medium">
        <color auto="1"/>
      </right>
      <top style="double">
        <color theme="1"/>
      </top>
      <bottom/>
      <diagonal/>
    </border>
    <border>
      <left style="double">
        <color theme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double">
        <color auto="1"/>
      </right>
      <top/>
      <bottom/>
      <diagonal/>
    </border>
    <border>
      <left style="double">
        <color theme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double">
        <color theme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1"/>
      </left>
      <right/>
      <top/>
      <bottom style="double">
        <color theme="1"/>
      </bottom>
      <diagonal/>
    </border>
    <border>
      <left/>
      <right style="double">
        <color theme="1"/>
      </right>
      <top/>
      <bottom style="double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double">
        <color theme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 diagonalUp="1">
      <left/>
      <right style="thin">
        <color auto="1"/>
      </right>
      <top style="thin">
        <color auto="1"/>
      </top>
      <bottom/>
      <diagonal style="thin">
        <color auto="1"/>
      </diagonal>
    </border>
    <border diagonalUp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 diagonalUp="1">
      <left style="thin">
        <color auto="1"/>
      </left>
      <right/>
      <top/>
      <bottom style="thin">
        <color auto="1"/>
      </bottom>
      <diagonal style="thin">
        <color auto="1"/>
      </diagonal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dotted">
        <color auto="1"/>
      </top>
      <bottom/>
      <diagonal/>
    </border>
    <border>
      <left style="double">
        <color theme="1"/>
      </left>
      <right style="double">
        <color theme="1"/>
      </right>
      <top style="double">
        <color theme="1"/>
      </top>
      <bottom/>
      <diagonal/>
    </border>
    <border>
      <left style="medium">
        <color auto="1"/>
      </left>
      <right style="double">
        <color theme="1"/>
      </right>
      <top/>
      <bottom/>
      <diagonal/>
    </border>
    <border>
      <left style="medium">
        <color auto="1"/>
      </left>
      <right style="double">
        <color theme="1"/>
      </right>
      <top style="medium">
        <color auto="1"/>
      </top>
      <bottom/>
      <diagonal/>
    </border>
    <border>
      <left style="medium">
        <color auto="1"/>
      </left>
      <right style="double">
        <color theme="1"/>
      </right>
      <top/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121">
    <xf numFmtId="0" fontId="0" fillId="0" borderId="0" xfId="0"/>
    <xf numFmtId="0" fontId="13" fillId="0" borderId="20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76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top"/>
    </xf>
    <xf numFmtId="0" fontId="6" fillId="0" borderId="0" xfId="0" applyFont="1" applyAlignment="1">
      <alignment horizontal="right" vertical="center"/>
    </xf>
    <xf numFmtId="0" fontId="7" fillId="2" borderId="2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8" fillId="2" borderId="4" xfId="0" applyFont="1" applyFill="1" applyBorder="1"/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7" fillId="2" borderId="5" xfId="0" applyFont="1" applyFill="1" applyBorder="1" applyAlignment="1">
      <alignment vertical="center"/>
    </xf>
    <xf numFmtId="0" fontId="10" fillId="2" borderId="7" xfId="0" applyFont="1" applyFill="1" applyBorder="1" applyAlignment="1" applyProtection="1">
      <alignment horizontal="center" vertical="center"/>
      <protection locked="0"/>
    </xf>
    <xf numFmtId="0" fontId="10" fillId="2" borderId="9" xfId="0" applyFont="1" applyFill="1" applyBorder="1" applyAlignment="1">
      <alignment vertical="center" wrapText="1"/>
    </xf>
    <xf numFmtId="0" fontId="10" fillId="2" borderId="11" xfId="0" applyFont="1" applyFill="1" applyBorder="1" applyAlignment="1">
      <alignment vertical="center" wrapText="1"/>
    </xf>
    <xf numFmtId="0" fontId="10" fillId="2" borderId="13" xfId="0" applyFont="1" applyFill="1" applyBorder="1" applyAlignment="1">
      <alignment vertical="center" wrapText="1"/>
    </xf>
    <xf numFmtId="0" fontId="13" fillId="0" borderId="1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3" borderId="12" xfId="0" applyFont="1" applyFill="1" applyBorder="1" applyAlignment="1" applyProtection="1">
      <alignment horizontal="center" vertical="center"/>
      <protection locked="0"/>
    </xf>
    <xf numFmtId="0" fontId="17" fillId="0" borderId="16" xfId="0" applyFont="1" applyBorder="1" applyAlignment="1">
      <alignment horizontal="center" vertical="center"/>
    </xf>
    <xf numFmtId="0" fontId="18" fillId="0" borderId="0" xfId="0" applyFont="1" applyAlignment="1">
      <alignment horizontal="distributed" vertical="center" indent="1"/>
    </xf>
    <xf numFmtId="0" fontId="20" fillId="0" borderId="0" xfId="0" applyFont="1"/>
    <xf numFmtId="0" fontId="20" fillId="0" borderId="0" xfId="0" applyFont="1" applyAlignment="1">
      <alignment horizontal="center" vertical="center"/>
    </xf>
    <xf numFmtId="0" fontId="20" fillId="3" borderId="17" xfId="0" applyFont="1" applyFill="1" applyBorder="1" applyAlignment="1" applyProtection="1">
      <alignment horizontal="center" vertical="center"/>
      <protection locked="0"/>
    </xf>
    <xf numFmtId="0" fontId="17" fillId="0" borderId="18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23" fillId="0" borderId="0" xfId="0" applyFont="1" applyAlignment="1">
      <alignment horizontal="right" vertical="center"/>
    </xf>
    <xf numFmtId="0" fontId="13" fillId="0" borderId="21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 vertical="center" wrapText="1"/>
    </xf>
    <xf numFmtId="0" fontId="25" fillId="3" borderId="23" xfId="0" applyFont="1" applyFill="1" applyBorder="1" applyAlignment="1" applyProtection="1">
      <alignment vertical="center"/>
      <protection locked="0"/>
    </xf>
    <xf numFmtId="0" fontId="25" fillId="3" borderId="24" xfId="0" applyFont="1" applyFill="1" applyBorder="1" applyAlignment="1" applyProtection="1">
      <alignment vertical="center"/>
      <protection locked="0"/>
    </xf>
    <xf numFmtId="0" fontId="25" fillId="4" borderId="25" xfId="0" applyFont="1" applyFill="1" applyBorder="1" applyAlignment="1">
      <alignment vertical="center"/>
    </xf>
    <xf numFmtId="0" fontId="26" fillId="0" borderId="20" xfId="0" applyFont="1" applyBorder="1" applyAlignment="1">
      <alignment horizontal="left" vertical="center" wrapText="1"/>
    </xf>
    <xf numFmtId="0" fontId="27" fillId="0" borderId="20" xfId="0" applyFont="1" applyBorder="1" applyAlignment="1">
      <alignment horizontal="center" vertical="center" wrapText="1"/>
    </xf>
    <xf numFmtId="0" fontId="0" fillId="4" borderId="26" xfId="0" applyFill="1" applyBorder="1" applyAlignment="1">
      <alignment vertical="center"/>
    </xf>
    <xf numFmtId="0" fontId="0" fillId="4" borderId="27" xfId="0" applyFill="1" applyBorder="1" applyAlignment="1">
      <alignment vertical="center"/>
    </xf>
    <xf numFmtId="0" fontId="25" fillId="3" borderId="17" xfId="0" applyFont="1" applyFill="1" applyBorder="1" applyAlignment="1" applyProtection="1">
      <alignment vertical="center"/>
      <protection locked="0"/>
    </xf>
    <xf numFmtId="0" fontId="28" fillId="0" borderId="28" xfId="0" applyFont="1" applyBorder="1" applyAlignment="1">
      <alignment horizontal="left" vertical="center" wrapText="1"/>
    </xf>
    <xf numFmtId="0" fontId="1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1" fillId="0" borderId="20" xfId="0" applyFont="1" applyBorder="1" applyAlignment="1">
      <alignment horizontal="center" vertical="center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vertical="center" wrapText="1"/>
    </xf>
    <xf numFmtId="0" fontId="34" fillId="0" borderId="20" xfId="0" applyFont="1" applyBorder="1" applyAlignment="1">
      <alignment horizontal="center" vertical="center" shrinkToFit="1"/>
    </xf>
    <xf numFmtId="0" fontId="0" fillId="3" borderId="20" xfId="0" applyFill="1" applyBorder="1" applyAlignment="1" applyProtection="1">
      <alignment vertical="center"/>
      <protection locked="0"/>
    </xf>
    <xf numFmtId="0" fontId="35" fillId="0" borderId="20" xfId="0" applyFont="1" applyBorder="1" applyAlignment="1">
      <alignment vertical="center"/>
    </xf>
    <xf numFmtId="0" fontId="0" fillId="0" borderId="0" xfId="0" applyAlignment="1">
      <alignment horizontal="left" vertical="center"/>
    </xf>
    <xf numFmtId="0" fontId="0" fillId="5" borderId="0" xfId="0" applyFill="1" applyAlignment="1">
      <alignment horizontal="center" vertical="center"/>
    </xf>
    <xf numFmtId="0" fontId="0" fillId="5" borderId="0" xfId="0" applyFill="1"/>
    <xf numFmtId="0" fontId="0" fillId="5" borderId="0" xfId="0" applyFill="1" applyAlignment="1">
      <alignment vertical="center"/>
    </xf>
    <xf numFmtId="0" fontId="35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36" fillId="0" borderId="22" xfId="0" applyFont="1" applyBorder="1" applyAlignment="1">
      <alignment horizontal="center" vertical="center"/>
    </xf>
    <xf numFmtId="0" fontId="36" fillId="0" borderId="29" xfId="0" applyFont="1" applyBorder="1" applyAlignment="1">
      <alignment horizontal="center" vertical="center"/>
    </xf>
    <xf numFmtId="0" fontId="25" fillId="3" borderId="17" xfId="0" applyFont="1" applyFill="1" applyBorder="1" applyAlignment="1" applyProtection="1">
      <alignment vertical="center" wrapText="1"/>
      <protection locked="0"/>
    </xf>
    <xf numFmtId="0" fontId="37" fillId="0" borderId="20" xfId="0" applyFont="1" applyBorder="1" applyAlignment="1">
      <alignment horizontal="center" vertical="center" wrapText="1"/>
    </xf>
    <xf numFmtId="0" fontId="39" fillId="3" borderId="10" xfId="0" applyFont="1" applyFill="1" applyBorder="1" applyAlignment="1" applyProtection="1">
      <alignment horizontal="left" vertical="center"/>
      <protection locked="0"/>
    </xf>
    <xf numFmtId="0" fontId="40" fillId="0" borderId="21" xfId="0" applyFont="1" applyBorder="1" applyAlignment="1">
      <alignment horizontal="center" vertical="center" wrapText="1"/>
    </xf>
    <xf numFmtId="0" fontId="37" fillId="0" borderId="21" xfId="0" applyFont="1" applyBorder="1" applyAlignment="1">
      <alignment horizontal="center" vertical="center" wrapText="1"/>
    </xf>
    <xf numFmtId="0" fontId="38" fillId="3" borderId="10" xfId="0" applyFont="1" applyFill="1" applyBorder="1" applyAlignment="1" applyProtection="1">
      <alignment horizontal="left" vertical="center"/>
      <protection locked="0"/>
    </xf>
    <xf numFmtId="0" fontId="37" fillId="0" borderId="31" xfId="0" applyFont="1" applyBorder="1" applyAlignment="1">
      <alignment horizontal="center" vertical="center" wrapText="1"/>
    </xf>
    <xf numFmtId="0" fontId="42" fillId="0" borderId="0" xfId="0" applyFont="1" applyAlignment="1">
      <alignment vertical="center" wrapText="1"/>
    </xf>
    <xf numFmtId="0" fontId="43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46" fillId="0" borderId="32" xfId="0" applyFont="1" applyBorder="1"/>
    <xf numFmtId="0" fontId="1" fillId="0" borderId="32" xfId="0" applyFont="1" applyBorder="1"/>
    <xf numFmtId="0" fontId="1" fillId="0" borderId="0" xfId="0" applyFont="1"/>
    <xf numFmtId="0" fontId="46" fillId="0" borderId="0" xfId="0" applyFont="1"/>
    <xf numFmtId="0" fontId="47" fillId="0" borderId="0" xfId="0" applyFont="1" applyAlignment="1">
      <alignment wrapText="1"/>
    </xf>
    <xf numFmtId="0" fontId="47" fillId="0" borderId="0" xfId="0" applyFont="1"/>
    <xf numFmtId="177" fontId="47" fillId="0" borderId="0" xfId="0" applyNumberFormat="1" applyFont="1"/>
    <xf numFmtId="0" fontId="49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 shrinkToFit="1"/>
    </xf>
    <xf numFmtId="0" fontId="0" fillId="0" borderId="0" xfId="0" applyAlignment="1">
      <alignment horizontal="left" vertical="center" wrapText="1"/>
    </xf>
    <xf numFmtId="0" fontId="5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top" wrapText="1"/>
    </xf>
    <xf numFmtId="0" fontId="51" fillId="0" borderId="0" xfId="0" applyFont="1"/>
    <xf numFmtId="177" fontId="0" fillId="0" borderId="0" xfId="0" applyNumberFormat="1"/>
    <xf numFmtId="0" fontId="23" fillId="0" borderId="0" xfId="0" applyFont="1"/>
    <xf numFmtId="0" fontId="0" fillId="0" borderId="0" xfId="0" applyAlignment="1">
      <alignment horizontal="center"/>
    </xf>
    <xf numFmtId="0" fontId="23" fillId="0" borderId="0" xfId="0" applyFont="1" applyAlignment="1">
      <alignment vertical="center"/>
    </xf>
    <xf numFmtId="0" fontId="53" fillId="0" borderId="0" xfId="0" applyFont="1" applyAlignment="1">
      <alignment vertical="center"/>
    </xf>
    <xf numFmtId="0" fontId="54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indent="2"/>
    </xf>
    <xf numFmtId="0" fontId="55" fillId="0" borderId="0" xfId="0" applyFont="1" applyAlignment="1">
      <alignment horizontal="left" vertical="center" indent="2"/>
    </xf>
    <xf numFmtId="0" fontId="49" fillId="0" borderId="0" xfId="0" applyFont="1" applyAlignment="1">
      <alignment horizontal="left" vertical="center" indent="1"/>
    </xf>
    <xf numFmtId="0" fontId="36" fillId="0" borderId="0" xfId="0" applyFont="1" applyAlignment="1">
      <alignment horizontal="left" vertical="center" indent="2"/>
    </xf>
    <xf numFmtId="0" fontId="63" fillId="2" borderId="1" xfId="0" applyFont="1" applyFill="1" applyBorder="1"/>
    <xf numFmtId="0" fontId="42" fillId="0" borderId="0" xfId="0" applyFont="1" applyAlignment="1">
      <alignment vertical="center"/>
    </xf>
    <xf numFmtId="0" fontId="64" fillId="0" borderId="0" xfId="0" applyFont="1" applyAlignment="1">
      <alignment horizontal="left" vertical="center"/>
    </xf>
    <xf numFmtId="14" fontId="15" fillId="3" borderId="12" xfId="0" applyNumberFormat="1" applyFont="1" applyFill="1" applyBorder="1" applyAlignment="1" applyProtection="1">
      <alignment horizontal="center" vertical="center"/>
      <protection locked="0"/>
    </xf>
    <xf numFmtId="14" fontId="19" fillId="3" borderId="12" xfId="0" applyNumberFormat="1" applyFont="1" applyFill="1" applyBorder="1" applyAlignment="1" applyProtection="1">
      <alignment horizontal="center" vertical="center"/>
      <protection locked="0"/>
    </xf>
    <xf numFmtId="0" fontId="38" fillId="3" borderId="17" xfId="0" applyFont="1" applyFill="1" applyBorder="1" applyAlignment="1" applyProtection="1">
      <alignment horizontal="left" vertical="center"/>
      <protection locked="0"/>
    </xf>
    <xf numFmtId="0" fontId="15" fillId="3" borderId="30" xfId="0" applyFont="1" applyFill="1" applyBorder="1" applyAlignment="1" applyProtection="1">
      <alignment horizontal="left" vertical="center" wrapText="1"/>
      <protection locked="0"/>
    </xf>
    <xf numFmtId="0" fontId="0" fillId="3" borderId="17" xfId="0" applyFill="1" applyBorder="1" applyAlignment="1" applyProtection="1">
      <alignment horizontal="left" vertical="center"/>
      <protection locked="0"/>
    </xf>
    <xf numFmtId="0" fontId="13" fillId="0" borderId="20" xfId="0" applyFont="1" applyBorder="1" applyAlignment="1">
      <alignment horizontal="center" vertical="center"/>
    </xf>
    <xf numFmtId="0" fontId="0" fillId="3" borderId="20" xfId="0" applyFill="1" applyBorder="1" applyAlignment="1" applyProtection="1">
      <alignment horizontal="center" vertical="center"/>
      <protection locked="0"/>
    </xf>
    <xf numFmtId="0" fontId="15" fillId="3" borderId="17" xfId="0" applyFont="1" applyFill="1" applyBorder="1" applyAlignment="1" applyProtection="1">
      <alignment horizontal="left" vertical="center"/>
      <protection locked="0"/>
    </xf>
    <xf numFmtId="0" fontId="13" fillId="2" borderId="12" xfId="0" applyFont="1" applyFill="1" applyBorder="1" applyAlignment="1">
      <alignment horizontal="left" vertical="center" wrapText="1"/>
    </xf>
    <xf numFmtId="0" fontId="13" fillId="2" borderId="36" xfId="0" applyFont="1" applyFill="1" applyBorder="1" applyAlignment="1">
      <alignment horizontal="left" vertical="center" wrapText="1"/>
    </xf>
    <xf numFmtId="0" fontId="14" fillId="2" borderId="14" xfId="0" applyFont="1" applyFill="1" applyBorder="1" applyAlignment="1">
      <alignment horizontal="left" vertical="center" wrapText="1"/>
    </xf>
    <xf numFmtId="0" fontId="60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20" fillId="3" borderId="20" xfId="0" applyFont="1" applyFill="1" applyBorder="1" applyAlignment="1" applyProtection="1">
      <alignment horizontal="left" vertical="center"/>
      <protection locked="0"/>
    </xf>
    <xf numFmtId="0" fontId="6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2" borderId="6" xfId="0" applyFont="1" applyFill="1" applyBorder="1" applyAlignment="1">
      <alignment horizontal="left" vertical="center"/>
    </xf>
    <xf numFmtId="0" fontId="9" fillId="2" borderId="33" xfId="0" applyFont="1" applyFill="1" applyBorder="1" applyAlignment="1">
      <alignment horizontal="left" vertical="center"/>
    </xf>
    <xf numFmtId="0" fontId="11" fillId="2" borderId="8" xfId="0" applyFont="1" applyFill="1" applyBorder="1" applyAlignment="1">
      <alignment horizontal="left" vertical="center" wrapText="1"/>
    </xf>
    <xf numFmtId="0" fontId="11" fillId="2" borderId="34" xfId="0" applyFont="1" applyFill="1" applyBorder="1" applyAlignment="1">
      <alignment horizontal="left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35" xfId="0" applyFont="1" applyFill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6000000}"/>
  </cellStyles>
  <dxfs count="7"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C6EF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2CC"/>
      <rgbColor rgb="FFDCE6F2"/>
      <rgbColor rgb="FF660066"/>
      <rgbColor rgb="FFFF8080"/>
      <rgbColor rgb="FF0066CC"/>
      <rgbColor rgb="FFF2DC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C55A1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97D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guide-book@octb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5"/>
  <sheetViews>
    <sheetView tabSelected="1" topLeftCell="A22" zoomScale="85" zoomScaleNormal="85" workbookViewId="0">
      <selection activeCell="F34" activeCellId="21" sqref="A8:A9 B13 D14 D13:D14 G13 F18 E18 D18 C18 B18 G19 B23:B24 E23:F23 A27:E29 B32:C32 E32 G32:H32 B33 D33 F33 B34:D34 F34:H34"/>
    </sheetView>
  </sheetViews>
  <sheetFormatPr defaultColWidth="9" defaultRowHeight="13.2"/>
  <cols>
    <col min="1" max="7" width="24.88671875" style="3" customWidth="1"/>
    <col min="8" max="8" width="24.88671875" customWidth="1"/>
    <col min="9" max="21" width="9" style="3"/>
    <col min="22" max="22" width="11.77734375" style="3" customWidth="1"/>
    <col min="23" max="16384" width="9" style="3"/>
  </cols>
  <sheetData>
    <row r="1" spans="1:25" ht="13.5" customHeight="1">
      <c r="A1"/>
      <c r="B1"/>
      <c r="C1"/>
      <c r="D1"/>
      <c r="E1"/>
      <c r="F1"/>
      <c r="G1"/>
      <c r="H1" s="4">
        <v>46296</v>
      </c>
      <c r="I1"/>
      <c r="J1" s="5"/>
      <c r="L1"/>
      <c r="M1"/>
      <c r="N1"/>
      <c r="O1"/>
      <c r="P1"/>
      <c r="Q1"/>
      <c r="R1"/>
      <c r="S1"/>
      <c r="T1"/>
      <c r="U1"/>
      <c r="V1"/>
      <c r="W1"/>
      <c r="X1"/>
      <c r="Y1"/>
    </row>
    <row r="2" spans="1:25" ht="34.5" customHeight="1">
      <c r="A2" s="113" t="s">
        <v>120</v>
      </c>
      <c r="B2" s="114"/>
      <c r="C2" s="114"/>
      <c r="D2" s="114"/>
      <c r="E2" s="114"/>
      <c r="F2" s="114"/>
      <c r="G2" s="114"/>
      <c r="H2" s="114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</row>
    <row r="3" spans="1:25" ht="14.25" customHeight="1">
      <c r="A3" s="6" t="s">
        <v>0</v>
      </c>
      <c r="B3"/>
      <c r="C3"/>
      <c r="D3"/>
      <c r="E3"/>
      <c r="F3"/>
      <c r="G3"/>
      <c r="H3" s="7" t="s">
        <v>1</v>
      </c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</row>
    <row r="4" spans="1:25" ht="12" customHeight="1">
      <c r="A4"/>
      <c r="B4"/>
      <c r="C4"/>
      <c r="D4"/>
      <c r="E4"/>
      <c r="F4"/>
      <c r="G4"/>
      <c r="H4" s="3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 ht="19.5" customHeight="1">
      <c r="A5" s="95" t="s">
        <v>122</v>
      </c>
      <c r="B5" s="8"/>
      <c r="C5" s="9" t="s">
        <v>121</v>
      </c>
      <c r="D5" s="8"/>
      <c r="E5" s="8"/>
      <c r="F5" s="8"/>
      <c r="G5" s="8"/>
      <c r="H5" s="10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</row>
    <row r="6" spans="1:25" ht="18" customHeight="1">
      <c r="A6" s="11"/>
      <c r="B6" s="12"/>
      <c r="C6" s="13" t="s">
        <v>123</v>
      </c>
      <c r="D6" s="12"/>
      <c r="E6" s="12"/>
      <c r="F6" s="12"/>
      <c r="G6" s="12"/>
      <c r="H6" s="14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</row>
    <row r="7" spans="1:25" ht="24.75" customHeight="1">
      <c r="A7" s="115" t="s">
        <v>2</v>
      </c>
      <c r="B7" s="115"/>
      <c r="C7" s="115"/>
      <c r="D7" s="115"/>
      <c r="E7" s="115"/>
      <c r="F7" s="115"/>
      <c r="G7" s="115"/>
      <c r="H7" s="116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 ht="27.75" customHeight="1">
      <c r="A8" s="15"/>
      <c r="B8" s="117" t="s">
        <v>3</v>
      </c>
      <c r="C8" s="117"/>
      <c r="D8" s="117"/>
      <c r="E8" s="117"/>
      <c r="F8" s="117"/>
      <c r="G8" s="117"/>
      <c r="H8" s="11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 ht="61.5" customHeight="1">
      <c r="A9" s="15"/>
      <c r="B9" s="117" t="s">
        <v>4</v>
      </c>
      <c r="C9" s="117"/>
      <c r="D9" s="117"/>
      <c r="E9" s="117"/>
      <c r="F9" s="117"/>
      <c r="G9" s="117"/>
      <c r="H9" s="118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</row>
    <row r="10" spans="1:25" ht="42.75" customHeight="1">
      <c r="A10" s="16"/>
      <c r="B10" s="119" t="str">
        <f t="array" ref="B10">"＝＝＝　この申込みにかかる　概算金額（目安）　＝＝＝　※【冊子部数記入】欄の入力数に応じて自動計算されます
（１）50部超過分のみ有償の場合：¥"&amp;TEXT(SUMPRODUCT((B18:F18&gt;50)*(B18:F18-50))*30+IF(G19&gt;50,G19-50,0)*40,"#,##0")&amp;"　　（２）全部有償の場合：¥"&amp;TEXT(SUM(B18:F18)*30+G19*40,"#,##0")&amp;""</f>
        <v>＝＝＝　この申込みにかかる　概算金額（目安）　＝＝＝　※【冊子部数記入】欄の入力数に応じて自動計算されます
（１）50部超過分のみ有償の場合：¥0　　（２）全部有償の場合：¥0</v>
      </c>
      <c r="C10" s="119"/>
      <c r="D10" s="119"/>
      <c r="E10" s="119"/>
      <c r="F10" s="119"/>
      <c r="G10" s="119"/>
      <c r="H10" s="12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</row>
    <row r="11" spans="1:25" ht="42" customHeight="1">
      <c r="A11" s="17"/>
      <c r="B11" s="106" t="s">
        <v>5</v>
      </c>
      <c r="C11" s="106"/>
      <c r="D11" s="106"/>
      <c r="E11" s="106"/>
      <c r="F11" s="106"/>
      <c r="G11" s="106"/>
      <c r="H11" s="107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</row>
    <row r="12" spans="1:25" ht="22.5" customHeight="1">
      <c r="A12" s="18"/>
      <c r="B12" s="108" t="s">
        <v>6</v>
      </c>
      <c r="C12" s="108"/>
      <c r="D12" s="108"/>
      <c r="E12" s="108"/>
      <c r="F12" s="108"/>
      <c r="G12" s="108"/>
      <c r="H12" s="108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</row>
    <row r="13" spans="1:25" ht="24" customHeight="1">
      <c r="A13" s="19" t="s">
        <v>7</v>
      </c>
      <c r="B13" s="98"/>
      <c r="C13" s="20"/>
      <c r="D13" s="21"/>
      <c r="E13" s="22" t="s">
        <v>8</v>
      </c>
      <c r="F13" s="23" t="s">
        <v>9</v>
      </c>
      <c r="G13" s="99"/>
      <c r="H13" s="20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</row>
    <row r="14" spans="1:25" ht="24" customHeight="1">
      <c r="A14" s="24"/>
      <c r="B14" s="25"/>
      <c r="C14"/>
      <c r="D14" s="26"/>
      <c r="E14" s="27" t="s">
        <v>10</v>
      </c>
      <c r="F14" s="28" t="str">
        <f>IF(AND($D$13="✔",$D$14="✔"),"⚠両方✔のため、配達日指定を優先して対応します","")</f>
        <v/>
      </c>
      <c r="G14"/>
      <c r="H14" s="20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</row>
    <row r="15" spans="1:25" ht="30" customHeight="1">
      <c r="A15" s="24"/>
      <c r="B15" s="24"/>
      <c r="C15"/>
      <c r="D15" s="109" t="s">
        <v>125</v>
      </c>
      <c r="E15" s="110"/>
      <c r="F15" s="110"/>
      <c r="G15" s="110"/>
      <c r="H15" s="110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</row>
    <row r="16" spans="1:25" ht="14.25" customHeight="1">
      <c r="A16" s="29" t="s">
        <v>11</v>
      </c>
      <c r="B16"/>
      <c r="C16"/>
      <c r="D16"/>
      <c r="E16"/>
      <c r="F16"/>
      <c r="G16" s="30" t="s">
        <v>12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</row>
    <row r="17" spans="1:25" ht="27" customHeight="1">
      <c r="A17" s="1" t="s">
        <v>13</v>
      </c>
      <c r="B17" s="31" t="s">
        <v>14</v>
      </c>
      <c r="C17" s="31" t="s">
        <v>15</v>
      </c>
      <c r="D17" s="31" t="s">
        <v>16</v>
      </c>
      <c r="E17" s="31" t="s">
        <v>17</v>
      </c>
      <c r="F17" s="31" t="s">
        <v>18</v>
      </c>
      <c r="G17" s="1" t="s">
        <v>19</v>
      </c>
      <c r="H17" s="1" t="s">
        <v>20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 ht="39" customHeight="1">
      <c r="A18" s="32" t="s">
        <v>21</v>
      </c>
      <c r="B18" s="33"/>
      <c r="C18" s="34"/>
      <c r="D18" s="34"/>
      <c r="E18" s="34"/>
      <c r="F18" s="34"/>
      <c r="G18" s="35"/>
      <c r="H18" s="36" t="s">
        <v>22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 ht="43.5" customHeight="1">
      <c r="A19" s="37" t="s">
        <v>23</v>
      </c>
      <c r="B19" s="38"/>
      <c r="C19" s="38"/>
      <c r="D19" s="38"/>
      <c r="E19" s="38"/>
      <c r="F19" s="39"/>
      <c r="G19" s="40"/>
      <c r="H19" s="41" t="s">
        <v>24</v>
      </c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 ht="14.25" customHeight="1">
      <c r="A20" s="42" t="s">
        <v>25</v>
      </c>
      <c r="B20"/>
      <c r="C20"/>
      <c r="D20"/>
      <c r="E20"/>
      <c r="F20"/>
      <c r="G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 ht="18.75" customHeight="1">
      <c r="A21" s="42" t="s">
        <v>26</v>
      </c>
      <c r="B21"/>
      <c r="C21"/>
      <c r="D21"/>
      <c r="E21"/>
      <c r="F21" s="43" t="s">
        <v>27</v>
      </c>
      <c r="G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</row>
    <row r="22" spans="1:25" ht="18" customHeight="1">
      <c r="A22" s="111" t="s">
        <v>28</v>
      </c>
      <c r="B22" s="111"/>
      <c r="C22" s="111"/>
      <c r="D22" s="111"/>
      <c r="E22" s="111"/>
      <c r="F22"/>
      <c r="G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</row>
    <row r="23" spans="1:25" ht="25.5" customHeight="1">
      <c r="A23" s="24"/>
      <c r="B23" s="26"/>
      <c r="C23" s="2" t="s">
        <v>29</v>
      </c>
      <c r="D23" s="44" t="s">
        <v>30</v>
      </c>
      <c r="E23" s="112"/>
      <c r="F23" s="112"/>
      <c r="G23" s="45" t="s">
        <v>31</v>
      </c>
      <c r="H23" s="20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</row>
    <row r="24" spans="1:25" ht="24" customHeight="1">
      <c r="A24" s="24"/>
      <c r="B24" s="26"/>
      <c r="C24" s="97" t="s">
        <v>124</v>
      </c>
      <c r="D24" s="24"/>
      <c r="E24" s="24"/>
      <c r="F24" s="24"/>
      <c r="G24" s="24"/>
      <c r="H24" s="25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</row>
    <row r="25" spans="1:25" ht="7.5" customHeight="1">
      <c r="A25" s="24"/>
      <c r="B25" s="24"/>
      <c r="C25" s="46"/>
      <c r="D25"/>
      <c r="E25"/>
      <c r="F25"/>
      <c r="G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 ht="13.5" customHeight="1">
      <c r="A26" s="103" t="s">
        <v>32</v>
      </c>
      <c r="B26" s="103"/>
      <c r="C26" s="1" t="s">
        <v>33</v>
      </c>
      <c r="D26" s="1" t="s">
        <v>34</v>
      </c>
      <c r="E26" s="1" t="s">
        <v>35</v>
      </c>
      <c r="F26" s="47" t="s">
        <v>36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</row>
    <row r="27" spans="1:25" ht="22.5" customHeight="1">
      <c r="A27" s="104"/>
      <c r="B27" s="104"/>
      <c r="C27" s="48"/>
      <c r="D27" s="48"/>
      <c r="E27" s="48"/>
      <c r="F27" s="49" t="str">
        <f>IF(SUM(D27,E27)=0,"",SUM(D27,E27))</f>
        <v/>
      </c>
      <c r="G27" s="50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 ht="22.5" customHeight="1">
      <c r="A28" s="104"/>
      <c r="B28" s="104"/>
      <c r="C28" s="48"/>
      <c r="D28" s="48"/>
      <c r="E28" s="48"/>
      <c r="F28" s="49" t="str">
        <f>IF(SUM(D28,E28)=0,"",SUM(D28,E28))</f>
        <v/>
      </c>
      <c r="G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</row>
    <row r="29" spans="1:25" ht="22.5" customHeight="1">
      <c r="A29" s="104"/>
      <c r="B29" s="104"/>
      <c r="C29" s="48"/>
      <c r="D29" s="48"/>
      <c r="E29" s="48"/>
      <c r="F29" s="49" t="str">
        <f>IF(SUM(D29,E29)=0,"",SUM(D29,E29))</f>
        <v/>
      </c>
      <c r="G29"/>
      <c r="I29"/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 ht="12.75" customHeight="1">
      <c r="A30" s="51"/>
      <c r="B30" s="52"/>
      <c r="C30" s="53"/>
      <c r="D30" s="53"/>
      <c r="E30" s="53"/>
      <c r="F30" s="54"/>
      <c r="G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</row>
    <row r="31" spans="1:25" ht="14.25" customHeight="1">
      <c r="A31" s="55" t="s">
        <v>37</v>
      </c>
      <c r="B31"/>
      <c r="C31"/>
      <c r="D31"/>
      <c r="E31"/>
      <c r="F31"/>
      <c r="G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</row>
    <row r="32" spans="1:25" ht="30.75" customHeight="1">
      <c r="A32" s="56" t="s">
        <v>38</v>
      </c>
      <c r="B32" s="105"/>
      <c r="C32" s="105"/>
      <c r="D32" s="57" t="s">
        <v>39</v>
      </c>
      <c r="E32" s="58"/>
      <c r="F32" s="59" t="s">
        <v>40</v>
      </c>
      <c r="G32" s="100"/>
      <c r="H32" s="100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</row>
    <row r="33" spans="1:25" ht="30.75" customHeight="1">
      <c r="A33" s="59" t="s">
        <v>41</v>
      </c>
      <c r="B33" s="60"/>
      <c r="C33" s="61" t="s">
        <v>42</v>
      </c>
      <c r="D33" s="60"/>
      <c r="E33" s="62" t="s">
        <v>43</v>
      </c>
      <c r="F33" s="6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</row>
    <row r="34" spans="1:25" ht="30.75" customHeight="1">
      <c r="A34" s="1" t="s">
        <v>44</v>
      </c>
      <c r="B34" s="101"/>
      <c r="C34" s="101"/>
      <c r="D34" s="101"/>
      <c r="E34" s="64" t="s">
        <v>45</v>
      </c>
      <c r="F34" s="102"/>
      <c r="G34" s="102"/>
      <c r="H34" s="102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</row>
    <row r="35" spans="1:25" ht="9" customHeight="1">
      <c r="G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</row>
    <row r="36" spans="1:25" ht="13.5" customHeight="1">
      <c r="A36" s="55" t="s">
        <v>46</v>
      </c>
      <c r="B36"/>
      <c r="C36"/>
      <c r="D36"/>
      <c r="E36"/>
      <c r="F36"/>
      <c r="G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</row>
    <row r="37" spans="1:25" ht="16.5" customHeight="1">
      <c r="A37" s="96" t="s">
        <v>47</v>
      </c>
      <c r="B37" s="66"/>
      <c r="C37" s="66"/>
      <c r="D37" s="66"/>
      <c r="E37" s="66"/>
      <c r="F37" s="66"/>
      <c r="G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</row>
    <row r="38" spans="1:25" ht="13.5" customHeight="1">
      <c r="A38" s="96" t="s">
        <v>48</v>
      </c>
      <c r="B38" s="66"/>
      <c r="C38" s="66"/>
      <c r="D38" s="66"/>
      <c r="E38" s="66"/>
      <c r="F38" s="66"/>
      <c r="G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</row>
    <row r="39" spans="1:25" ht="16.5" customHeight="1">
      <c r="A39" s="96" t="s">
        <v>49</v>
      </c>
      <c r="B39" s="66"/>
      <c r="C39" s="66"/>
      <c r="D39" s="66"/>
      <c r="E39" s="66"/>
      <c r="F39" s="66"/>
      <c r="G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</row>
    <row r="40" spans="1:25" ht="14.25" customHeight="1">
      <c r="A40" s="96" t="s">
        <v>50</v>
      </c>
      <c r="B40" s="66"/>
      <c r="C40" s="66"/>
      <c r="D40" s="66"/>
      <c r="E40" s="66"/>
      <c r="F40" s="66"/>
      <c r="G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</row>
    <row r="41" spans="1:25" ht="13.5" customHeight="1">
      <c r="A41" s="96" t="s">
        <v>51</v>
      </c>
      <c r="B41" s="66"/>
      <c r="C41" s="66"/>
      <c r="D41" s="66"/>
      <c r="E41" s="66"/>
      <c r="F41" s="66"/>
      <c r="G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</row>
    <row r="42" spans="1:25" ht="16.5" customHeight="1">
      <c r="A42" s="67" t="s">
        <v>52</v>
      </c>
      <c r="B42" s="66"/>
      <c r="C42" s="66"/>
      <c r="D42" s="66"/>
      <c r="E42" s="66"/>
      <c r="F42" s="66"/>
      <c r="G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</row>
    <row r="43" spans="1:25" ht="16.5" customHeight="1">
      <c r="A43" s="96" t="s">
        <v>53</v>
      </c>
      <c r="B43" s="66"/>
      <c r="C43" s="66"/>
      <c r="D43" s="66"/>
      <c r="E43" s="66"/>
      <c r="F43" s="66"/>
      <c r="G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</row>
    <row r="44" spans="1:25" ht="15" customHeight="1">
      <c r="A44" s="68" t="s">
        <v>54</v>
      </c>
      <c r="B44" s="69"/>
      <c r="C44" s="69"/>
      <c r="D44" s="69"/>
      <c r="E44" s="69"/>
      <c r="F44" s="69"/>
      <c r="G44" s="69"/>
      <c r="H44" s="69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</row>
    <row r="45" spans="1:25" ht="24" customHeight="1">
      <c r="A45" s="71" t="s">
        <v>55</v>
      </c>
      <c r="B45" s="71" t="s">
        <v>7</v>
      </c>
      <c r="C45" s="71" t="s">
        <v>56</v>
      </c>
      <c r="D45" s="71" t="s">
        <v>57</v>
      </c>
      <c r="E45" s="71" t="s">
        <v>58</v>
      </c>
      <c r="F45" s="71" t="s">
        <v>59</v>
      </c>
      <c r="G45" s="71" t="s">
        <v>60</v>
      </c>
      <c r="H45" s="71" t="s">
        <v>61</v>
      </c>
      <c r="I45" s="72" t="s">
        <v>62</v>
      </c>
      <c r="J45" s="73" t="s">
        <v>63</v>
      </c>
      <c r="K45" s="73" t="s">
        <v>64</v>
      </c>
      <c r="L45" s="73" t="s">
        <v>65</v>
      </c>
      <c r="M45" s="73" t="s">
        <v>66</v>
      </c>
      <c r="N45" s="71" t="s">
        <v>67</v>
      </c>
      <c r="O45" s="71"/>
      <c r="P45" s="71"/>
      <c r="Q45" s="71"/>
      <c r="R45" s="71"/>
      <c r="S45" s="71"/>
      <c r="T45" s="71"/>
      <c r="U45" s="71"/>
      <c r="V45" s="71" t="s">
        <v>68</v>
      </c>
      <c r="W45" s="71" t="s">
        <v>69</v>
      </c>
      <c r="X45" s="71"/>
      <c r="Y45" s="71"/>
    </row>
    <row r="46" spans="1:25" ht="14.25" customHeight="1">
      <c r="A46" s="70"/>
      <c r="B46" s="74" t="str">
        <f>IF(B13="","",B13)</f>
        <v/>
      </c>
      <c r="C46" s="70"/>
      <c r="D46" s="71">
        <f>+B32</f>
        <v>0</v>
      </c>
      <c r="E46" s="71">
        <f>+E32</f>
        <v>0</v>
      </c>
      <c r="F46" s="71">
        <f>+B34</f>
        <v>0</v>
      </c>
      <c r="G46" s="71" t="str">
        <f>IF(F33="","",ASC(F33))</f>
        <v/>
      </c>
      <c r="H46" s="71" t="str">
        <f>IF(B33="","",ASC(B33))</f>
        <v/>
      </c>
      <c r="I46" s="71">
        <f>+B18</f>
        <v>0</v>
      </c>
      <c r="J46" s="71">
        <f>+C18</f>
        <v>0</v>
      </c>
      <c r="K46" s="71">
        <f>+D18</f>
        <v>0</v>
      </c>
      <c r="L46" s="71">
        <f>+E18</f>
        <v>0</v>
      </c>
      <c r="M46" s="71">
        <f>+F18</f>
        <v>0</v>
      </c>
      <c r="N46" s="71">
        <f>+G19</f>
        <v>0</v>
      </c>
      <c r="O46" s="71"/>
      <c r="P46" s="71"/>
      <c r="Q46" s="71"/>
      <c r="R46" s="71"/>
      <c r="S46" s="71"/>
      <c r="T46" s="71"/>
      <c r="U46" s="71"/>
      <c r="V46" s="70" t="str">
        <f>IF(D13="✔",G13,"")</f>
        <v/>
      </c>
      <c r="W46" s="74" t="str">
        <f>IF(D14="✔",G13,"")</f>
        <v/>
      </c>
      <c r="X46" s="70"/>
      <c r="Y46" s="70"/>
    </row>
    <row r="47" spans="1:25" ht="18" customHeight="1">
      <c r="A47" s="75"/>
      <c r="B47" s="76"/>
      <c r="C47" s="77"/>
      <c r="D47" s="78"/>
      <c r="E47"/>
      <c r="F47"/>
      <c r="G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</row>
    <row r="48" spans="1:25" ht="18" customHeight="1">
      <c r="A48" s="75"/>
      <c r="B48" s="20"/>
      <c r="C48" s="77"/>
      <c r="D48" s="79"/>
      <c r="E48"/>
      <c r="F48"/>
      <c r="G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</row>
    <row r="49" spans="1:25" ht="14.25" customHeight="1">
      <c r="A49" s="77"/>
      <c r="B49" s="80"/>
      <c r="C49"/>
      <c r="D49"/>
      <c r="E49"/>
      <c r="F49"/>
      <c r="G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</row>
    <row r="50" spans="1:25" ht="14.25" customHeight="1">
      <c r="A50" s="81"/>
      <c r="B50"/>
      <c r="C50"/>
      <c r="D50"/>
      <c r="E50"/>
      <c r="F50"/>
      <c r="G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</row>
    <row r="51" spans="1:25" ht="13.5" customHeight="1">
      <c r="A51" s="82"/>
      <c r="B51"/>
      <c r="C51"/>
      <c r="D51"/>
      <c r="E51"/>
      <c r="F51"/>
      <c r="G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</row>
    <row r="52" spans="1:25" ht="13.5" customHeight="1">
      <c r="A52"/>
      <c r="B52"/>
      <c r="C52"/>
      <c r="D52"/>
      <c r="E52"/>
      <c r="F52"/>
      <c r="G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</row>
    <row r="53" spans="1:25" ht="13.5" customHeight="1">
      <c r="A53" s="55"/>
      <c r="B53"/>
      <c r="C53"/>
      <c r="D53"/>
      <c r="E53"/>
      <c r="F53"/>
      <c r="G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</row>
    <row r="54" spans="1:25" ht="13.5" customHeight="1">
      <c r="A54" s="65"/>
      <c r="B54" s="66"/>
      <c r="C54" s="66"/>
      <c r="D54" s="66"/>
      <c r="E54" s="66"/>
      <c r="F54" s="66"/>
      <c r="G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</row>
    <row r="55" spans="1:25" ht="13.5" customHeight="1">
      <c r="A55" s="65"/>
      <c r="B55" s="66"/>
      <c r="C55" s="66"/>
      <c r="D55" s="66"/>
      <c r="E55" s="66"/>
      <c r="F55" s="66"/>
      <c r="G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</row>
    <row r="56" spans="1:25" ht="13.5" customHeight="1">
      <c r="A56" s="65"/>
      <c r="B56" s="66"/>
      <c r="C56" s="66"/>
      <c r="D56" s="66"/>
      <c r="E56" s="66"/>
      <c r="F56" s="66"/>
      <c r="G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</row>
    <row r="57" spans="1:25" ht="13.5" customHeight="1">
      <c r="A57" s="65"/>
      <c r="B57" s="66"/>
      <c r="C57" s="66"/>
      <c r="D57" s="66"/>
      <c r="E57" s="66"/>
      <c r="F57" s="66"/>
      <c r="G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</row>
    <row r="58" spans="1:25" ht="13.5" customHeight="1">
      <c r="A58" s="65"/>
      <c r="B58" s="66"/>
      <c r="C58" s="66"/>
      <c r="D58" s="66"/>
      <c r="E58" s="66"/>
      <c r="F58" s="66"/>
      <c r="G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</row>
    <row r="59" spans="1:25" ht="13.5" customHeight="1">
      <c r="A59" s="65"/>
      <c r="B59" s="66"/>
      <c r="C59" s="66"/>
      <c r="D59" s="66"/>
      <c r="E59" s="66"/>
      <c r="F59" s="66"/>
      <c r="G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</row>
    <row r="60" spans="1:25" ht="13.5" customHeight="1">
      <c r="A60"/>
      <c r="B60"/>
      <c r="C60"/>
      <c r="D60"/>
      <c r="E60"/>
      <c r="F60"/>
      <c r="G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</row>
    <row r="61" spans="1:25" ht="13.5" customHeight="1">
      <c r="A61" s="68"/>
      <c r="B61" s="69"/>
      <c r="C61" s="69"/>
      <c r="D61" s="69"/>
      <c r="E61" s="69"/>
      <c r="F61" s="69"/>
      <c r="G61" s="69"/>
      <c r="H61" s="69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</row>
    <row r="62" spans="1:25" ht="13.5" customHeight="1">
      <c r="A62" s="71"/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</row>
    <row r="63" spans="1:25" ht="13.5" customHeight="1">
      <c r="A63" s="70"/>
      <c r="B63" s="74"/>
      <c r="C63" s="70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0"/>
      <c r="W63" s="74"/>
      <c r="X63" s="70"/>
      <c r="Y63" s="70"/>
    </row>
    <row r="64" spans="1:25" ht="13.5" customHeight="1">
      <c r="A64" s="71"/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</row>
    <row r="65" spans="1:25" ht="13.5" customHeight="1">
      <c r="A65" s="70"/>
      <c r="B65" s="74"/>
      <c r="C65" s="70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0"/>
      <c r="W65" s="74"/>
      <c r="X65" s="70"/>
      <c r="Y65" s="70"/>
    </row>
  </sheetData>
  <sheetProtection sheet="1" objects="1" scenarios="1" selectLockedCells="1"/>
  <mergeCells count="18">
    <mergeCell ref="A2:H2"/>
    <mergeCell ref="A7:H7"/>
    <mergeCell ref="B8:H8"/>
    <mergeCell ref="B9:H9"/>
    <mergeCell ref="B10:H10"/>
    <mergeCell ref="B11:H11"/>
    <mergeCell ref="B12:H12"/>
    <mergeCell ref="D15:H15"/>
    <mergeCell ref="A22:E22"/>
    <mergeCell ref="E23:F23"/>
    <mergeCell ref="G32:H32"/>
    <mergeCell ref="B34:D34"/>
    <mergeCell ref="F34:H34"/>
    <mergeCell ref="A26:B26"/>
    <mergeCell ref="A27:B27"/>
    <mergeCell ref="A28:B28"/>
    <mergeCell ref="A29:B29"/>
    <mergeCell ref="B32:C32"/>
  </mergeCells>
  <phoneticPr fontId="57"/>
  <conditionalFormatting sqref="A8:A9">
    <cfRule type="expression" dxfId="6" priority="3">
      <formula>A8="✔"</formula>
    </cfRule>
    <cfRule type="expression" dxfId="5" priority="4">
      <formula>A8=""</formula>
    </cfRule>
  </conditionalFormatting>
  <conditionalFormatting sqref="B23:B24">
    <cfRule type="expression" dxfId="4" priority="7">
      <formula>B23="✔"</formula>
    </cfRule>
    <cfRule type="expression" dxfId="3" priority="8">
      <formula>B23=""</formula>
    </cfRule>
  </conditionalFormatting>
  <conditionalFormatting sqref="D13:D14">
    <cfRule type="expression" dxfId="2" priority="5">
      <formula>D13="✔"</formula>
    </cfRule>
    <cfRule type="expression" dxfId="1" priority="6">
      <formula>D13=""</formula>
    </cfRule>
  </conditionalFormatting>
  <conditionalFormatting sqref="D13:G14">
    <cfRule type="expression" dxfId="0" priority="2">
      <formula>AND($D$13="✔",$D$14="✔")</formula>
    </cfRule>
  </conditionalFormatting>
  <dataValidations count="4">
    <dataValidation type="whole" allowBlank="1" showErrorMessage="1" errorTitle="入力エラー" error="0～9999の数値を入力してください" sqref="B18:F18 G19" xr:uid="{00000000-0002-0000-0000-000000000000}">
      <formula1>0</formula1>
      <formula2>9999</formula2>
    </dataValidation>
    <dataValidation type="list" allowBlank="1" showInputMessage="1" promptTitle="チェック" prompt="✔ を選択してください" sqref="A8:A9 D13:D14 B23:B24" xr:uid="{00000000-0002-0000-0000-000001000000}">
      <formula1>"✔"</formula1>
      <formula2>0</formula2>
    </dataValidation>
    <dataValidation type="textLength" operator="lessThanOrEqual" allowBlank="1" showInputMessage="1" showErrorMessage="1" errorTitle="文字数オーバー" error="30文字以内でご入力ください。" promptTitle="事務局へのご連絡" prompt="30文字以内でご記入ください。" sqref="F34" xr:uid="{00000000-0002-0000-0000-000002000000}">
      <formula1>30</formula1>
      <formula2>0</formula2>
    </dataValidation>
    <dataValidation type="custom" allowBlank="1" showErrorMessage="1" errorTitle="日付エラー" error="配達日・期限は、申込日の翌営業日起算で【5営業日以降】の日付をご指定ください。" promptTitle="【重要】希望日の設定について" prompt="配達日・期限は、申込日の翌営業日起算で【5営業日以降】の日付をご記入いただけます。" sqref="G13" xr:uid="{00000000-0002-0000-0000-000003000000}">
      <formula1>OR($B$13="",G13&gt;=WORKDAY($B$13,5))</formula1>
      <formula2>0</formula2>
    </dataValidation>
  </dataValidations>
  <hyperlinks>
    <hyperlink ref="H3" r:id="rId1" xr:uid="{00000000-0004-0000-0000-000000000000}"/>
  </hyperlinks>
  <printOptions horizontalCentered="1" verticalCentered="1"/>
  <pageMargins left="0.39374999999999999" right="0.39374999999999999" top="0.39374999999999999" bottom="0.39374999999999999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6"/>
  <sheetViews>
    <sheetView zoomScaleNormal="100" workbookViewId="0">
      <selection activeCell="C11" sqref="C11"/>
    </sheetView>
  </sheetViews>
  <sheetFormatPr defaultColWidth="9" defaultRowHeight="13.2"/>
  <cols>
    <col min="2" max="2" width="10.44140625" customWidth="1"/>
    <col min="3" max="3" width="26.88671875" customWidth="1"/>
  </cols>
  <sheetData>
    <row r="1" spans="1:13" ht="17.25" customHeight="1">
      <c r="A1" s="83" t="s">
        <v>70</v>
      </c>
    </row>
    <row r="2" spans="1:13" ht="16.5" customHeight="1">
      <c r="B2" s="84">
        <v>46157</v>
      </c>
      <c r="D2" s="85" t="s">
        <v>71</v>
      </c>
      <c r="K2" s="86" t="s">
        <v>72</v>
      </c>
      <c r="L2" s="86" t="s">
        <v>72</v>
      </c>
      <c r="M2" t="s">
        <v>73</v>
      </c>
    </row>
    <row r="4" spans="1:13" ht="16.5" customHeight="1">
      <c r="B4" s="84">
        <v>46204</v>
      </c>
      <c r="C4" s="85" t="s">
        <v>74</v>
      </c>
      <c r="D4" s="87" t="s">
        <v>75</v>
      </c>
      <c r="M4" s="88" t="s">
        <v>76</v>
      </c>
    </row>
    <row r="5" spans="1:13" ht="13.5" customHeight="1">
      <c r="D5" s="87" t="s">
        <v>77</v>
      </c>
    </row>
    <row r="6" spans="1:13" ht="14.25" customHeight="1">
      <c r="D6" s="87" t="s">
        <v>78</v>
      </c>
      <c r="M6" s="89" t="s">
        <v>79</v>
      </c>
    </row>
    <row r="7" spans="1:13" ht="16.5" customHeight="1">
      <c r="D7" s="87" t="s">
        <v>80</v>
      </c>
    </row>
    <row r="8" spans="1:13" ht="13.5" customHeight="1">
      <c r="D8" s="87" t="s">
        <v>81</v>
      </c>
      <c r="M8" s="85" t="s">
        <v>82</v>
      </c>
    </row>
    <row r="9" spans="1:13" ht="13.5" customHeight="1">
      <c r="D9" s="87" t="s">
        <v>83</v>
      </c>
      <c r="M9" s="90"/>
    </row>
    <row r="10" spans="1:13" ht="16.5" customHeight="1">
      <c r="D10" s="87" t="s">
        <v>84</v>
      </c>
      <c r="M10" s="90" t="s">
        <v>85</v>
      </c>
    </row>
    <row r="11" spans="1:13" ht="13.5" customHeight="1">
      <c r="D11" s="87" t="s">
        <v>86</v>
      </c>
      <c r="M11" s="90"/>
    </row>
    <row r="12" spans="1:13" ht="13.5" customHeight="1">
      <c r="M12" s="90"/>
    </row>
    <row r="13" spans="1:13" ht="13.5" customHeight="1">
      <c r="B13" s="84">
        <v>46252</v>
      </c>
      <c r="C13" s="85" t="s">
        <v>87</v>
      </c>
      <c r="D13" s="87" t="s">
        <v>88</v>
      </c>
      <c r="M13" s="91"/>
    </row>
    <row r="14" spans="1:13" ht="16.5" customHeight="1">
      <c r="D14" s="87" t="s">
        <v>89</v>
      </c>
      <c r="M14" s="92" t="s">
        <v>90</v>
      </c>
    </row>
    <row r="15" spans="1:13" ht="13.5" customHeight="1">
      <c r="M15" s="90"/>
    </row>
    <row r="16" spans="1:13" ht="16.5" customHeight="1">
      <c r="M16" s="90" t="s">
        <v>91</v>
      </c>
    </row>
    <row r="17" spans="13:13" ht="13.5" customHeight="1">
      <c r="M17" s="90"/>
    </row>
    <row r="18" spans="13:13" ht="16.5" customHeight="1">
      <c r="M18" s="90" t="s">
        <v>92</v>
      </c>
    </row>
    <row r="19" spans="13:13" ht="13.5" customHeight="1">
      <c r="M19" s="90"/>
    </row>
    <row r="20" spans="13:13" ht="16.5" customHeight="1">
      <c r="M20" s="93" t="s">
        <v>93</v>
      </c>
    </row>
    <row r="21" spans="13:13" ht="13.5" customHeight="1">
      <c r="M21" s="90"/>
    </row>
    <row r="22" spans="13:13" ht="16.5" customHeight="1">
      <c r="M22" s="90" t="s">
        <v>94</v>
      </c>
    </row>
    <row r="24" spans="13:13" ht="14.25" customHeight="1">
      <c r="M24" s="89" t="s">
        <v>95</v>
      </c>
    </row>
    <row r="26" spans="13:13" ht="16.5" customHeight="1">
      <c r="M26" s="85" t="s">
        <v>96</v>
      </c>
    </row>
    <row r="27" spans="13:13" ht="13.5" customHeight="1">
      <c r="M27" s="90"/>
    </row>
    <row r="28" spans="13:13" ht="16.5" customHeight="1">
      <c r="M28" s="90" t="s">
        <v>97</v>
      </c>
    </row>
    <row r="29" spans="13:13" ht="13.5" customHeight="1">
      <c r="M29" s="90"/>
    </row>
    <row r="30" spans="13:13" ht="16.5" customHeight="1">
      <c r="M30" s="90" t="s">
        <v>98</v>
      </c>
    </row>
    <row r="31" spans="13:13" ht="13.5" customHeight="1">
      <c r="M31" s="90"/>
    </row>
    <row r="32" spans="13:13" ht="16.5" customHeight="1">
      <c r="M32" s="90" t="s">
        <v>99</v>
      </c>
    </row>
    <row r="33" spans="13:13" ht="13.5" customHeight="1">
      <c r="M33" s="90"/>
    </row>
    <row r="34" spans="13:13" ht="13.5" customHeight="1">
      <c r="M34" s="90"/>
    </row>
    <row r="35" spans="13:13" ht="13.5" customHeight="1">
      <c r="M35" s="91"/>
    </row>
    <row r="36" spans="13:13" ht="16.5" customHeight="1">
      <c r="M36" s="94" t="s">
        <v>100</v>
      </c>
    </row>
    <row r="37" spans="13:13" ht="13.5" customHeight="1">
      <c r="M37" s="91"/>
    </row>
    <row r="38" spans="13:13" ht="16.5" customHeight="1">
      <c r="M38" s="94" t="s">
        <v>101</v>
      </c>
    </row>
    <row r="39" spans="13:13" ht="13.5" customHeight="1">
      <c r="M39" s="90"/>
    </row>
    <row r="40" spans="13:13" ht="16.5" customHeight="1">
      <c r="M40" s="90" t="s">
        <v>102</v>
      </c>
    </row>
    <row r="42" spans="13:13" ht="16.5" customHeight="1">
      <c r="M42" s="88" t="s">
        <v>103</v>
      </c>
    </row>
    <row r="44" spans="13:13" ht="14.25" customHeight="1">
      <c r="M44" s="85" t="s">
        <v>104</v>
      </c>
    </row>
    <row r="46" spans="13:13" ht="13.5" customHeight="1">
      <c r="M46" s="85" t="s">
        <v>105</v>
      </c>
    </row>
  </sheetData>
  <phoneticPr fontId="57"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1"/>
  <sheetViews>
    <sheetView zoomScaleNormal="100" workbookViewId="0"/>
  </sheetViews>
  <sheetFormatPr defaultColWidth="8.44140625" defaultRowHeight="13.2"/>
  <sheetData>
    <row r="1" spans="1:25" ht="16.5" customHeight="1">
      <c r="A1" s="85" t="s">
        <v>55</v>
      </c>
      <c r="B1" s="85" t="s">
        <v>7</v>
      </c>
      <c r="C1" s="85" t="s">
        <v>56</v>
      </c>
      <c r="D1" s="85" t="s">
        <v>57</v>
      </c>
      <c r="E1" s="85" t="s">
        <v>58</v>
      </c>
      <c r="F1" s="85" t="s">
        <v>59</v>
      </c>
      <c r="G1" s="85" t="s">
        <v>60</v>
      </c>
      <c r="H1" s="85" t="s">
        <v>61</v>
      </c>
      <c r="I1" t="s">
        <v>106</v>
      </c>
      <c r="J1" t="s">
        <v>107</v>
      </c>
      <c r="K1" t="s">
        <v>108</v>
      </c>
      <c r="L1" t="s">
        <v>109</v>
      </c>
      <c r="M1" t="s">
        <v>110</v>
      </c>
      <c r="N1" s="85" t="s">
        <v>67</v>
      </c>
      <c r="O1" s="85" t="s">
        <v>111</v>
      </c>
      <c r="P1" s="85" t="s">
        <v>112</v>
      </c>
      <c r="Q1" s="85" t="s">
        <v>113</v>
      </c>
      <c r="R1" s="85" t="s">
        <v>114</v>
      </c>
      <c r="S1" s="85" t="s">
        <v>115</v>
      </c>
      <c r="T1" s="85" t="s">
        <v>116</v>
      </c>
      <c r="U1" s="85" t="s">
        <v>117</v>
      </c>
      <c r="V1" s="85" t="s">
        <v>68</v>
      </c>
      <c r="W1" s="85" t="s">
        <v>69</v>
      </c>
      <c r="X1" s="85" t="s">
        <v>118</v>
      </c>
      <c r="Y1" s="85" t="s">
        <v>119</v>
      </c>
    </row>
  </sheetData>
  <phoneticPr fontId="57"/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申込書（A4横）</vt:lpstr>
      <vt:lpstr>Sheet1</vt:lpstr>
      <vt:lpstr>kintone_CSV貼付用</vt:lpstr>
      <vt:lpstr>'申込書（A4横）'!Print_Area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坪佐 晃幸</cp:lastModifiedBy>
  <cp:revision>0</cp:revision>
  <cp:lastPrinted>2026-08-21T08:06:50Z</cp:lastPrinted>
  <dcterms:created xsi:type="dcterms:W3CDTF">2026-04-13T01:36:10Z</dcterms:created>
  <dcterms:modified xsi:type="dcterms:W3CDTF">2026-10-05T06:09:00Z</dcterms:modified>
  <dc:language>en-US</dc:language>
</cp:coreProperties>
</file>