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se\Downloads\"/>
    </mc:Choice>
  </mc:AlternateContent>
  <xr:revisionPtr revIDLastSave="0" documentId="13_ncr:1_{F6E7B8E6-394A-BF4C-84DF-A95A5BEDAE84}" xr6:coauthVersionLast="47" xr6:coauthVersionMax="47" xr10:uidLastSave="{00000000-0000-0000-0000-000000000000}"/>
  <bookViews>
    <workbookView xWindow="19090" yWindow="-110" windowWidth="38620" windowHeight="21100" tabRatio="731" activeTab="3" xr2:uid="{CE265795-9379-43F0-B4F8-A84CF26031DD}"/>
  </bookViews>
  <sheets>
    <sheet name="設定シート説明" sheetId="4" r:id="rId1"/>
    <sheet name="認証キー発行手順" sheetId="14" r:id="rId2"/>
    <sheet name="設定シート（拠点リスト）" sheetId="18" state="hidden" r:id="rId3"/>
    <sheet name="設定シート（名刺)" sheetId="10" r:id="rId4"/>
    <sheet name="設定シート（取込CSV kintone会社マスタ)" sheetId="11" r:id="rId5"/>
    <sheet name="(Sansan社記入用)" sheetId="15" state="hidden" r:id="rId6"/>
    <sheet name="バージョン" sheetId="16" r:id="rId7"/>
    <sheet name="★マスタ" sheetId="17" state="hidden" r:id="rId8"/>
    <sheet name="★更新履歴" sheetId="19" state="hidden" r:id="rId9"/>
  </sheets>
  <definedNames>
    <definedName name="_xlnm._FilterDatabase" localSheetId="2" hidden="1">'設定シート（拠点リスト）'!$J$6:$M$111</definedName>
    <definedName name="_xlnm._FilterDatabase" localSheetId="4" hidden="1">'設定シート（取込CSV kintone会社マスタ)'!$J$6:$M$126</definedName>
    <definedName name="_xlnm._FilterDatabase" localSheetId="3" hidden="1">'設定シート（名刺)'!$J$6:$M$157</definedName>
    <definedName name="_xlnm.Criteria" localSheetId="2">'設定シート（拠点リスト）'!$H$2</definedName>
    <definedName name="_xlnm.Criteria" localSheetId="4">'設定シート（取込CSV kintone会社マスタ)'!$H$2</definedName>
    <definedName name="_xlnm.Criteria" localSheetId="3">'設定シート（名刺)'!$H$2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3" i="11" l="1"/>
  <c r="G113" i="11"/>
  <c r="A114" i="11"/>
  <c r="G114" i="11"/>
  <c r="A115" i="11"/>
  <c r="G115" i="11"/>
  <c r="A116" i="11"/>
  <c r="G116" i="11"/>
  <c r="A117" i="11"/>
  <c r="G117" i="11"/>
  <c r="A118" i="11"/>
  <c r="G118" i="11"/>
  <c r="A119" i="11"/>
  <c r="G119" i="11"/>
  <c r="A120" i="11"/>
  <c r="G120" i="11"/>
  <c r="A113" i="10"/>
  <c r="G113" i="10"/>
  <c r="A114" i="10"/>
  <c r="G114" i="10"/>
  <c r="A115" i="10"/>
  <c r="G115" i="10"/>
  <c r="A116" i="10"/>
  <c r="G116" i="10"/>
  <c r="A117" i="10"/>
  <c r="G117" i="10"/>
  <c r="A118" i="10"/>
  <c r="G118" i="10"/>
  <c r="A119" i="10"/>
  <c r="G119" i="10"/>
  <c r="A100" i="18"/>
  <c r="G100" i="18"/>
  <c r="A101" i="18"/>
  <c r="G101" i="18"/>
  <c r="A102" i="18"/>
  <c r="G102" i="18"/>
  <c r="A103" i="18"/>
  <c r="G103" i="18"/>
  <c r="A104" i="18"/>
  <c r="G104" i="18"/>
  <c r="A105" i="18"/>
  <c r="G105" i="18"/>
  <c r="A106" i="18"/>
  <c r="A107" i="18" s="1"/>
  <c r="A108" i="18" s="1"/>
  <c r="A109" i="18" s="1"/>
  <c r="A110" i="18" s="1"/>
  <c r="A111" i="18" s="1"/>
  <c r="G106" i="18"/>
  <c r="G107" i="18"/>
  <c r="G108" i="18"/>
  <c r="G109" i="18"/>
  <c r="G110" i="18"/>
  <c r="G111" i="18"/>
  <c r="A121" i="11"/>
  <c r="G121" i="11"/>
  <c r="A122" i="11"/>
  <c r="G122" i="11"/>
  <c r="A123" i="11"/>
  <c r="G123" i="11"/>
  <c r="A124" i="11"/>
  <c r="G124" i="11"/>
  <c r="A125" i="11"/>
  <c r="G125" i="11"/>
  <c r="A126" i="11"/>
  <c r="A127" i="11" s="1"/>
  <c r="A128" i="11" s="1"/>
  <c r="A129" i="11" s="1"/>
  <c r="A130" i="11" s="1"/>
  <c r="A131" i="11" s="1"/>
  <c r="A132" i="11" s="1"/>
  <c r="G126" i="11"/>
  <c r="G127" i="11"/>
  <c r="G128" i="11"/>
  <c r="G129" i="11"/>
  <c r="G130" i="11"/>
  <c r="G131" i="11"/>
  <c r="G132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112" i="11"/>
  <c r="A10" i="11"/>
  <c r="A9" i="11"/>
  <c r="A8" i="11"/>
  <c r="A7" i="11"/>
  <c r="A138" i="10"/>
  <c r="G138" i="10"/>
  <c r="A139" i="10"/>
  <c r="G139" i="10"/>
  <c r="A140" i="10"/>
  <c r="G140" i="10"/>
  <c r="A141" i="10"/>
  <c r="G141" i="10"/>
  <c r="A142" i="10"/>
  <c r="G142" i="10"/>
  <c r="A143" i="10"/>
  <c r="G143" i="10"/>
  <c r="A144" i="10"/>
  <c r="G144" i="10"/>
  <c r="A145" i="10"/>
  <c r="G145" i="10"/>
  <c r="A146" i="10"/>
  <c r="G146" i="10"/>
  <c r="A147" i="10"/>
  <c r="G147" i="10"/>
  <c r="A148" i="10"/>
  <c r="G148" i="10"/>
  <c r="A149" i="10"/>
  <c r="G149" i="10"/>
  <c r="A150" i="10"/>
  <c r="G150" i="10"/>
  <c r="A151" i="10"/>
  <c r="G151" i="10"/>
  <c r="A152" i="10"/>
  <c r="G152" i="10"/>
  <c r="A153" i="10"/>
  <c r="G153" i="10"/>
  <c r="A154" i="10"/>
  <c r="G154" i="10"/>
  <c r="A155" i="10"/>
  <c r="G155" i="10"/>
  <c r="A156" i="10"/>
  <c r="G156" i="10"/>
  <c r="A157" i="10"/>
  <c r="G157" i="10"/>
  <c r="A158" i="10"/>
  <c r="G158" i="10"/>
  <c r="A159" i="10"/>
  <c r="G159" i="10"/>
  <c r="A160" i="10"/>
  <c r="G160" i="10"/>
  <c r="A111" i="10"/>
  <c r="G111" i="10"/>
  <c r="A112" i="10"/>
  <c r="G112" i="10"/>
  <c r="A120" i="10"/>
  <c r="G120" i="10"/>
  <c r="A121" i="10"/>
  <c r="G121" i="10"/>
  <c r="A122" i="10"/>
  <c r="G122" i="10"/>
  <c r="A123" i="10"/>
  <c r="G123" i="10"/>
  <c r="A124" i="10"/>
  <c r="G124" i="10"/>
  <c r="A125" i="10"/>
  <c r="G125" i="10"/>
  <c r="A126" i="10"/>
  <c r="G126" i="10"/>
  <c r="A127" i="10"/>
  <c r="G127" i="10"/>
  <c r="A128" i="10"/>
  <c r="G128" i="10"/>
  <c r="A129" i="10"/>
  <c r="G129" i="10"/>
  <c r="A130" i="10"/>
  <c r="G130" i="10"/>
  <c r="A131" i="10"/>
  <c r="G131" i="10"/>
  <c r="A132" i="10"/>
  <c r="G132" i="10"/>
  <c r="A133" i="10"/>
  <c r="G133" i="10"/>
  <c r="A134" i="10"/>
  <c r="G134" i="10"/>
  <c r="A135" i="10"/>
  <c r="G135" i="10"/>
  <c r="A136" i="10"/>
  <c r="G136" i="10"/>
  <c r="A137" i="10"/>
  <c r="G137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61" i="10"/>
  <c r="A162" i="10"/>
  <c r="A163" i="10"/>
  <c r="A164" i="10"/>
  <c r="A165" i="10"/>
  <c r="A166" i="10"/>
  <c r="A10" i="10"/>
  <c r="A9" i="10"/>
  <c r="A8" i="10"/>
  <c r="A7" i="10"/>
  <c r="G161" i="10"/>
  <c r="G162" i="10"/>
  <c r="G163" i="10"/>
  <c r="G164" i="10"/>
  <c r="G165" i="10"/>
  <c r="G166" i="10"/>
  <c r="B3" i="16" a="1"/>
  <c r="B3" i="16" s="1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5" i="18" l="1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14" i="18"/>
  <c r="G13" i="18"/>
  <c r="G12" i="18"/>
  <c r="G11" i="18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973D53-526F-4259-BAB2-2915410654A9}" keepAlive="1" name="クエリ - テーブル13456" description="ブック内の 'テーブル13456' クエリへの接続です。" type="5" refreshedVersion="0" background="1">
    <dbPr connection="Provider=Microsoft.Mashup.OleDb.1;Data Source=$Workbook$;Location=テーブル13456;Extended Properties=&quot;&quot;" command="SELECT * FROM [テーブル13456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<sst xmlns="http://schemas.openxmlformats.org/spreadsheetml/2006/main" count="3465" uniqueCount="530">
  <si>
    <t>ConfigurationSheet作成方法</t>
    <rPh sb="18" eb="20">
      <t xml:space="preserve">サクセイ </t>
    </rPh>
    <rPh sb="20" eb="22">
      <t xml:space="preserve">ホウホウ </t>
    </rPh>
    <phoneticPr fontId="1"/>
  </si>
  <si>
    <t>①まずどの単位でデータを出力するか決定します。</t>
    <rPh sb="5" eb="7">
      <t xml:space="preserve">タンイ </t>
    </rPh>
    <rPh sb="12" eb="14">
      <t xml:space="preserve">シュツリョク </t>
    </rPh>
    <rPh sb="17" eb="19">
      <t xml:space="preserve">ケッテイ </t>
    </rPh>
    <phoneticPr fontId="1"/>
  </si>
  <si>
    <t>　出力したい情報はどの単位でしょうか？</t>
    <phoneticPr fontId="1"/>
  </si>
  <si>
    <t>出力例</t>
    <rPh sb="0" eb="3">
      <t xml:space="preserve">シュツリョクレイ </t>
    </rPh>
    <phoneticPr fontId="1"/>
  </si>
  <si>
    <t>・会社（法人・組織）単位</t>
    <rPh sb="1" eb="5">
      <t xml:space="preserve">ホウジンタンイ </t>
    </rPh>
    <phoneticPr fontId="1"/>
  </si>
  <si>
    <t>会社単位でユニークです。１法人１レコードとなります。最大の単位です。</t>
    <rPh sb="0" eb="2">
      <t xml:space="preserve">カイシャ </t>
    </rPh>
    <rPh sb="2" eb="4">
      <t xml:space="preserve">タンイ </t>
    </rPh>
    <rPh sb="13" eb="15">
      <t xml:space="preserve">ホウジン </t>
    </rPh>
    <rPh sb="26" eb="28">
      <t xml:space="preserve">サイダイ </t>
    </rPh>
    <rPh sb="29" eb="31">
      <t xml:space="preserve">タンイ </t>
    </rPh>
    <phoneticPr fontId="1"/>
  </si>
  <si>
    <t>組織名</t>
    <rPh sb="0" eb="3">
      <t xml:space="preserve">ソシキメイ </t>
    </rPh>
    <phoneticPr fontId="1"/>
  </si>
  <si>
    <t>SOC（ユニーク）</t>
    <phoneticPr fontId="1"/>
  </si>
  <si>
    <t>・・・・</t>
    <phoneticPr fontId="1"/>
  </si>
  <si>
    <t>会社情報の識別子であるSOC（Sansan Organization Code）が付与されます。</t>
    <phoneticPr fontId="1"/>
  </si>
  <si>
    <t>Sansan株式会社</t>
    <phoneticPr fontId="1"/>
  </si>
  <si>
    <t>yonyon株式会社</t>
    <rPh sb="8" eb="10">
      <t xml:space="preserve">カイシャ </t>
    </rPh>
    <phoneticPr fontId="1"/>
  </si>
  <si>
    <t>・拠点単位</t>
    <rPh sb="1" eb="3">
      <t xml:space="preserve">キョテン </t>
    </rPh>
    <rPh sb="3" eb="5">
      <t xml:space="preserve">タンイ </t>
    </rPh>
    <phoneticPr fontId="1"/>
  </si>
  <si>
    <t>該当する会社の拠点単位でユニークです。</t>
    <rPh sb="0" eb="2">
      <t xml:space="preserve">ガイトウ </t>
    </rPh>
    <rPh sb="4" eb="6">
      <t xml:space="preserve">カイシャ </t>
    </rPh>
    <rPh sb="7" eb="9">
      <t xml:space="preserve">キョテン </t>
    </rPh>
    <rPh sb="9" eb="11">
      <t xml:space="preserve">タンイ </t>
    </rPh>
    <phoneticPr fontId="1"/>
  </si>
  <si>
    <t>SOC</t>
    <phoneticPr fontId="1"/>
  </si>
  <si>
    <t>拠点名</t>
    <rPh sb="0" eb="3">
      <t xml:space="preserve">キョテンメイ </t>
    </rPh>
    <phoneticPr fontId="1"/>
  </si>
  <si>
    <t>SLC（ユニーク）</t>
    <phoneticPr fontId="1"/>
  </si>
  <si>
    <t>・・・</t>
    <phoneticPr fontId="1"/>
  </si>
  <si>
    <t>会社情報の識別子であるSOCと、拠点情報の識別子であるSLC（Sansan Location Code）が付与されます。</t>
    <phoneticPr fontId="1"/>
  </si>
  <si>
    <t>東京本社</t>
    <rPh sb="0" eb="2">
      <t xml:space="preserve">トウキョウ </t>
    </rPh>
    <rPh sb="2" eb="4">
      <t xml:space="preserve">ホンシャ </t>
    </rPh>
    <phoneticPr fontId="1"/>
  </si>
  <si>
    <t>関西支店</t>
    <rPh sb="0" eb="4">
      <t xml:space="preserve">カンサイシテン </t>
    </rPh>
    <phoneticPr fontId="1"/>
  </si>
  <si>
    <t>東京本社</t>
    <rPh sb="0" eb="1">
      <t xml:space="preserve">トウキョウ </t>
    </rPh>
    <rPh sb="2" eb="3">
      <t xml:space="preserve">ホンシャ </t>
    </rPh>
    <phoneticPr fontId="1"/>
  </si>
  <si>
    <t>横浜営業所</t>
    <rPh sb="0" eb="2">
      <t xml:space="preserve">ヨコハマ </t>
    </rPh>
    <rPh sb="2" eb="5">
      <t xml:space="preserve">エイギョウショ </t>
    </rPh>
    <phoneticPr fontId="1"/>
  </si>
  <si>
    <t>・人物単位</t>
    <rPh sb="1" eb="3">
      <t xml:space="preserve">ジンブツ </t>
    </rPh>
    <rPh sb="3" eb="5">
      <t xml:space="preserve">タンイ </t>
    </rPh>
    <phoneticPr fontId="1"/>
  </si>
  <si>
    <t>人物単位でユニークです。同一人物の情報が複数あっても、最新の人物情報を出力します。</t>
    <rPh sb="0" eb="2">
      <t xml:space="preserve">ジンブツ </t>
    </rPh>
    <rPh sb="2" eb="4">
      <t xml:space="preserve">タンイ </t>
    </rPh>
    <rPh sb="12" eb="14">
      <t xml:space="preserve">ドウイツ </t>
    </rPh>
    <rPh sb="14" eb="16">
      <t xml:space="preserve">ジンブツ </t>
    </rPh>
    <rPh sb="17" eb="19">
      <t xml:space="preserve">ジョウホウガ </t>
    </rPh>
    <rPh sb="20" eb="22">
      <t xml:space="preserve">フクスウ </t>
    </rPh>
    <rPh sb="27" eb="29">
      <t xml:space="preserve">サイシン </t>
    </rPh>
    <rPh sb="30" eb="32">
      <t xml:space="preserve">ジンブツ </t>
    </rPh>
    <rPh sb="32" eb="34">
      <t xml:space="preserve">ジョウホウ </t>
    </rPh>
    <rPh sb="35" eb="37">
      <t xml:space="preserve">シュツリョク ジンブツ ジョウホウ シュツリョク </t>
    </rPh>
    <phoneticPr fontId="1"/>
  </si>
  <si>
    <t>SLC</t>
    <phoneticPr fontId="1"/>
  </si>
  <si>
    <t>姓名</t>
    <rPh sb="0" eb="1">
      <t xml:space="preserve">セイ </t>
    </rPh>
    <rPh sb="1" eb="2">
      <t xml:space="preserve">メイ </t>
    </rPh>
    <phoneticPr fontId="1"/>
  </si>
  <si>
    <t>personId（ユニーク）</t>
    <phoneticPr fontId="1"/>
  </si>
  <si>
    <t>会社情報の識別子であるSOC、拠点情報の識別子であるSLC、および人物情報の識別子である人物IDが付与されます。</t>
    <phoneticPr fontId="1"/>
  </si>
  <si>
    <t>山田太郎</t>
    <rPh sb="0" eb="2">
      <t xml:space="preserve">ヤマダ </t>
    </rPh>
    <rPh sb="2" eb="4">
      <t xml:space="preserve">タロウ </t>
    </rPh>
    <phoneticPr fontId="1"/>
  </si>
  <si>
    <t>a111111111111111</t>
    <phoneticPr fontId="1"/>
  </si>
  <si>
    <t>山田花子</t>
    <rPh sb="0" eb="2">
      <t xml:space="preserve">ヤマダ </t>
    </rPh>
    <rPh sb="2" eb="4">
      <t xml:space="preserve">ハナコ </t>
    </rPh>
    <phoneticPr fontId="1"/>
  </si>
  <si>
    <t>b111111111111112</t>
    <phoneticPr fontId="1"/>
  </si>
  <si>
    <t>〇〇太郎</t>
    <rPh sb="2" eb="4">
      <t xml:space="preserve">タロウ </t>
    </rPh>
    <phoneticPr fontId="1"/>
  </si>
  <si>
    <t>c111111111111113</t>
    <phoneticPr fontId="1"/>
  </si>
  <si>
    <t>✕✕✕✕</t>
    <phoneticPr fontId="1"/>
  </si>
  <si>
    <t>e111111111111115</t>
    <phoneticPr fontId="1"/>
  </si>
  <si>
    <t>・名刺単位</t>
    <rPh sb="1" eb="3">
      <t xml:space="preserve">メイシ </t>
    </rPh>
    <rPh sb="3" eb="5">
      <t xml:space="preserve">タンイ </t>
    </rPh>
    <phoneticPr fontId="2"/>
  </si>
  <si>
    <t>Sansanに登録されている名刺単位の情報です。名刺に振られる、名刺ID単位のデータです。最小の単位です。</t>
    <rPh sb="7" eb="9">
      <t xml:space="preserve">トウロク </t>
    </rPh>
    <rPh sb="14" eb="16">
      <t xml:space="preserve">メイシ </t>
    </rPh>
    <rPh sb="16" eb="18">
      <t xml:space="preserve">タンイ </t>
    </rPh>
    <rPh sb="19" eb="21">
      <t xml:space="preserve">ジョウホウ ドウイツ ジンブツ フクスウメイシ フクスウ </t>
    </rPh>
    <rPh sb="45" eb="47">
      <t xml:space="preserve">サイショウ </t>
    </rPh>
    <rPh sb="48" eb="50">
      <t xml:space="preserve">タンイ </t>
    </rPh>
    <phoneticPr fontId="1"/>
  </si>
  <si>
    <t>personId</t>
    <phoneticPr fontId="1"/>
  </si>
  <si>
    <t>名刺ID（ユニーク）</t>
    <rPh sb="0" eb="2">
      <t xml:space="preserve">メイシ </t>
    </rPh>
    <phoneticPr fontId="1"/>
  </si>
  <si>
    <t>名刺交換日</t>
    <rPh sb="0" eb="2">
      <t xml:space="preserve">メイシ </t>
    </rPh>
    <rPh sb="2" eb="5">
      <t xml:space="preserve">コウカンビ </t>
    </rPh>
    <phoneticPr fontId="1"/>
  </si>
  <si>
    <t>部署</t>
    <rPh sb="0" eb="2">
      <t xml:space="preserve">ブショ </t>
    </rPh>
    <phoneticPr fontId="1"/>
  </si>
  <si>
    <t>役職</t>
    <rPh sb="0" eb="2">
      <t xml:space="preserve">ヤクショク </t>
    </rPh>
    <phoneticPr fontId="1"/>
  </si>
  <si>
    <t>同一人物の名刺が複数存在した場合は、複数出力されます。</t>
    <rPh sb="0" eb="2">
      <t xml:space="preserve">ドウイツ </t>
    </rPh>
    <rPh sb="2" eb="4">
      <t xml:space="preserve">ジンブツノ </t>
    </rPh>
    <rPh sb="5" eb="7">
      <t xml:space="preserve">メイシ </t>
    </rPh>
    <rPh sb="8" eb="10">
      <t xml:space="preserve">フクスウ </t>
    </rPh>
    <rPh sb="10" eb="12">
      <t xml:space="preserve">ソンザイ </t>
    </rPh>
    <rPh sb="14" eb="16">
      <t xml:space="preserve">バアイハ </t>
    </rPh>
    <rPh sb="18" eb="20">
      <t xml:space="preserve">フクスウ </t>
    </rPh>
    <rPh sb="20" eb="22">
      <t xml:space="preserve">シュツリョク </t>
    </rPh>
    <phoneticPr fontId="1"/>
  </si>
  <si>
    <t>aaaaa111111111111</t>
    <phoneticPr fontId="1"/>
  </si>
  <si>
    <t>営業部</t>
    <rPh sb="0" eb="3">
      <t xml:space="preserve">エイギョウブ </t>
    </rPh>
    <phoneticPr fontId="1"/>
  </si>
  <si>
    <t>bbbbbb22222222222</t>
    <phoneticPr fontId="1"/>
  </si>
  <si>
    <t>マーケティング部</t>
    <rPh sb="7" eb="8">
      <t xml:space="preserve">ブ </t>
    </rPh>
    <phoneticPr fontId="1"/>
  </si>
  <si>
    <t>マネージャー</t>
    <phoneticPr fontId="1"/>
  </si>
  <si>
    <t>cccccc333333333333</t>
    <phoneticPr fontId="1"/>
  </si>
  <si>
    <t>管理部</t>
    <rPh sb="0" eb="3">
      <t xml:space="preserve">カンリブ </t>
    </rPh>
    <phoneticPr fontId="1"/>
  </si>
  <si>
    <t>部長</t>
    <rPh sb="0" eb="2">
      <t xml:space="preserve">ブチョウ </t>
    </rPh>
    <phoneticPr fontId="1"/>
  </si>
  <si>
    <t>dddddd44444444444</t>
    <phoneticPr fontId="1"/>
  </si>
  <si>
    <t>秘書課</t>
    <rPh sb="0" eb="3">
      <t xml:space="preserve">ヒショカ </t>
    </rPh>
    <phoneticPr fontId="1"/>
  </si>
  <si>
    <t>eeeeee55555555555</t>
    <phoneticPr fontId="1"/>
  </si>
  <si>
    <t>課長</t>
    <rPh sb="0" eb="1">
      <t xml:space="preserve">カチョウ </t>
    </rPh>
    <phoneticPr fontId="1"/>
  </si>
  <si>
    <t>・取込CSV</t>
    <rPh sb="1" eb="3">
      <t xml:space="preserve">トリコミ </t>
    </rPh>
    <phoneticPr fontId="2"/>
  </si>
  <si>
    <t>CSVインポートで取込を行ったファイルに、Sansan Data Hubが保持している情報を付与して出力させます。</t>
    <rPh sb="9" eb="11">
      <t xml:space="preserve">トリコミヲ </t>
    </rPh>
    <rPh sb="12" eb="13">
      <t xml:space="preserve">オコナッタ </t>
    </rPh>
    <rPh sb="37" eb="39">
      <t xml:space="preserve">ホジシテイル </t>
    </rPh>
    <rPh sb="43" eb="45">
      <t xml:space="preserve">ジョウホウ </t>
    </rPh>
    <rPh sb="46" eb="48">
      <t xml:space="preserve">フヨ </t>
    </rPh>
    <rPh sb="50" eb="52">
      <t xml:space="preserve">シュツリョク メイシ タンイ フヨ </t>
    </rPh>
    <phoneticPr fontId="1"/>
  </si>
  <si>
    <t>取込CSVの項目↓</t>
    <rPh sb="0" eb="1">
      <t xml:space="preserve">トリコンダ </t>
    </rPh>
    <phoneticPr fontId="1"/>
  </si>
  <si>
    <t>Sansan Data Hubが識別して付与した項目↓</t>
    <rPh sb="0" eb="4">
      <t>Sansan</t>
    </rPh>
    <rPh sb="16" eb="18">
      <t xml:space="preserve">シキベツ </t>
    </rPh>
    <rPh sb="20" eb="22">
      <t xml:space="preserve">フヨ </t>
    </rPh>
    <rPh sb="24" eb="26">
      <t xml:space="preserve">コウモク </t>
    </rPh>
    <phoneticPr fontId="1"/>
  </si>
  <si>
    <t>「名刺単位」と同様のデータを付与することができます。</t>
    <rPh sb="7" eb="9">
      <t xml:space="preserve">ドウヨウノ </t>
    </rPh>
    <phoneticPr fontId="1"/>
  </si>
  <si>
    <t>ID</t>
    <phoneticPr fontId="1"/>
  </si>
  <si>
    <t>会社名</t>
    <rPh sb="0" eb="3">
      <t xml:space="preserve">カイシャメイ </t>
    </rPh>
    <phoneticPr fontId="1"/>
  </si>
  <si>
    <t>住所</t>
    <rPh sb="0" eb="2">
      <t xml:space="preserve">ジュウショ </t>
    </rPh>
    <phoneticPr fontId="1"/>
  </si>
  <si>
    <t>電話番号</t>
    <rPh sb="0" eb="2">
      <t xml:space="preserve">デンワ </t>
    </rPh>
    <rPh sb="2" eb="4">
      <t xml:space="preserve">バンゴウ </t>
    </rPh>
    <phoneticPr fontId="1"/>
  </si>
  <si>
    <t>国税庁法人番号</t>
    <rPh sb="0" eb="3">
      <t xml:space="preserve">コクゼイチョウ </t>
    </rPh>
    <rPh sb="3" eb="7">
      <t xml:space="preserve">ホウジンバンゴウ </t>
    </rPh>
    <phoneticPr fontId="1"/>
  </si>
  <si>
    <t>Sansan</t>
    <phoneticPr fontId="1"/>
  </si>
  <si>
    <t>東京都港区青山・・・</t>
    <rPh sb="0" eb="3">
      <t xml:space="preserve">トウキョウト </t>
    </rPh>
    <rPh sb="3" eb="5">
      <t xml:space="preserve">ミナトク </t>
    </rPh>
    <rPh sb="5" eb="7">
      <t xml:space="preserve">アオヤマ </t>
    </rPh>
    <phoneticPr fontId="1"/>
  </si>
  <si>
    <t>03-9999-99XX</t>
    <phoneticPr fontId="1"/>
  </si>
  <si>
    <t>②出力したい単位の設定シートを選択します</t>
    <rPh sb="1" eb="3">
      <t xml:space="preserve">シュツリョク </t>
    </rPh>
    <rPh sb="6" eb="8">
      <t xml:space="preserve">タンイ </t>
    </rPh>
    <rPh sb="9" eb="11">
      <t xml:space="preserve">セッテイ </t>
    </rPh>
    <rPh sb="15" eb="17">
      <t xml:space="preserve">センタク </t>
    </rPh>
    <phoneticPr fontId="1"/>
  </si>
  <si>
    <t>・設定シート（会社）</t>
    <rPh sb="1" eb="3">
      <t xml:space="preserve">セッテイ </t>
    </rPh>
    <rPh sb="7" eb="9">
      <t xml:space="preserve">カイシャ </t>
    </rPh>
    <phoneticPr fontId="1"/>
  </si>
  <si>
    <t>・設定シート（拠点）</t>
    <rPh sb="1" eb="3">
      <t xml:space="preserve">セッテイ </t>
    </rPh>
    <rPh sb="7" eb="9">
      <t xml:space="preserve">キョテン </t>
    </rPh>
    <phoneticPr fontId="1"/>
  </si>
  <si>
    <t>・設定シート（人物）</t>
    <rPh sb="1" eb="3">
      <t xml:space="preserve">セッテイ </t>
    </rPh>
    <rPh sb="7" eb="9">
      <t xml:space="preserve">ジンブツ </t>
    </rPh>
    <phoneticPr fontId="1"/>
  </si>
  <si>
    <t>・設定シート（名刺）</t>
    <rPh sb="1" eb="3">
      <t xml:space="preserve">セッテイ </t>
    </rPh>
    <rPh sb="7" eb="9">
      <t xml:space="preserve">メイシ </t>
    </rPh>
    <phoneticPr fontId="1"/>
  </si>
  <si>
    <t>・設定シート（取込CSV）</t>
    <rPh sb="1" eb="3">
      <t xml:space="preserve">セッテイ </t>
    </rPh>
    <rPh sb="7" eb="9">
      <t xml:space="preserve">トリコミ </t>
    </rPh>
    <phoneticPr fontId="1"/>
  </si>
  <si>
    <t>③出力させたい項目を「出力する」に変更します</t>
    <rPh sb="1" eb="3">
      <t xml:space="preserve">シュツリョク </t>
    </rPh>
    <rPh sb="7" eb="9">
      <t xml:space="preserve">コウモク </t>
    </rPh>
    <rPh sb="11" eb="13">
      <t xml:space="preserve">シュツリョク </t>
    </rPh>
    <rPh sb="17" eb="19">
      <t xml:space="preserve">ヘンコウ </t>
    </rPh>
    <phoneticPr fontId="1"/>
  </si>
  <si>
    <t xml:space="preserve"> ④※出力対象に設定シート(CSV)が含まれる場合※ 出力する取込CSVフォーマットの「画面表示名」を記入します</t>
    <rPh sb="3" eb="7">
      <t xml:space="preserve">シュツリョクタイショウ </t>
    </rPh>
    <rPh sb="8" eb="10">
      <t xml:space="preserve">セッテイシート </t>
    </rPh>
    <rPh sb="19" eb="20">
      <t xml:space="preserve">フクマレル </t>
    </rPh>
    <rPh sb="23" eb="25">
      <t xml:space="preserve">バアイ </t>
    </rPh>
    <rPh sb="27" eb="29">
      <t xml:space="preserve">シュツリョク </t>
    </rPh>
    <rPh sb="31" eb="33">
      <t xml:space="preserve">トリコミ </t>
    </rPh>
    <rPh sb="44" eb="49">
      <t xml:space="preserve">ガメンヒョウジメイ </t>
    </rPh>
    <rPh sb="51" eb="53">
      <t xml:space="preserve">キニュウシマｓ </t>
    </rPh>
    <phoneticPr fontId="1"/>
  </si>
  <si>
    <t>「取込CSV画面表示名」は、ConfigurationSheet（CSV）の「画面表示名」をそのまま転記してください。</t>
    <rPh sb="1" eb="3">
      <t xml:space="preserve">トリコミ </t>
    </rPh>
    <rPh sb="6" eb="8">
      <t xml:space="preserve">ガメｎ </t>
    </rPh>
    <rPh sb="8" eb="11">
      <t xml:space="preserve">ヒョウジメイ </t>
    </rPh>
    <rPh sb="39" eb="41">
      <t xml:space="preserve">ガメｎ </t>
    </rPh>
    <rPh sb="41" eb="43">
      <t xml:space="preserve">ヒョウジ </t>
    </rPh>
    <rPh sb="43" eb="44">
      <t xml:space="preserve">メイ </t>
    </rPh>
    <rPh sb="50" eb="52">
      <t xml:space="preserve">テンキ </t>
    </rPh>
    <phoneticPr fontId="1"/>
  </si>
  <si>
    <t>ConfigurationSheet（CSV）</t>
    <phoneticPr fontId="1"/>
  </si>
  <si>
    <t>もし出力する取込CSVフォーマットが複数存在する場合は、「設定シート（取込CSV）」シートをコピーのうえ、それぞれに出力したい「画面表示名」を記入してください。</t>
    <rPh sb="2" eb="4">
      <t xml:space="preserve">シュツリョクｓルウ </t>
    </rPh>
    <rPh sb="6" eb="8">
      <t>トリ</t>
    </rPh>
    <rPh sb="18" eb="20">
      <t xml:space="preserve">フクスウ </t>
    </rPh>
    <rPh sb="20" eb="22">
      <t xml:space="preserve">ソンザイスル </t>
    </rPh>
    <rPh sb="24" eb="26">
      <t xml:space="preserve">バアイ </t>
    </rPh>
    <rPh sb="29" eb="31">
      <t xml:space="preserve">セッテイシート </t>
    </rPh>
    <rPh sb="35" eb="37">
      <t>トリ</t>
    </rPh>
    <rPh sb="58" eb="60">
      <t xml:space="preserve">シュツリョク </t>
    </rPh>
    <rPh sb="64" eb="68">
      <t xml:space="preserve">ガメンヒョウジ </t>
    </rPh>
    <rPh sb="68" eb="69">
      <t xml:space="preserve">メイ </t>
    </rPh>
    <rPh sb="71" eb="73">
      <t xml:space="preserve">キニュウ </t>
    </rPh>
    <phoneticPr fontId="1"/>
  </si>
  <si>
    <t>⑤Sansan社にて作業いたします。feedID、認証用キー発行用URLは設定完了後にお渡しいたします。</t>
    <rPh sb="7" eb="8">
      <t xml:space="preserve">シャ </t>
    </rPh>
    <rPh sb="10" eb="12">
      <t xml:space="preserve">サギョウ </t>
    </rPh>
    <rPh sb="25" eb="28">
      <t xml:space="preserve">ニンショウヨウ </t>
    </rPh>
    <rPh sb="30" eb="33">
      <t xml:space="preserve">ハッコウヨウ </t>
    </rPh>
    <rPh sb="37" eb="39">
      <t xml:space="preserve">セッテイ </t>
    </rPh>
    <rPh sb="39" eb="42">
      <t xml:space="preserve">カンリョウゴニ </t>
    </rPh>
    <phoneticPr fontId="1"/>
  </si>
  <si>
    <t>&lt;補足&gt;</t>
    <rPh sb="1" eb="3">
      <t xml:space="preserve">ホソク </t>
    </rPh>
    <phoneticPr fontId="1"/>
  </si>
  <si>
    <t>※Sansan Data Hubのオブジェクトに関する詳細は、下記のヘルプサイトをご確認ください。</t>
    <rPh sb="24" eb="25">
      <t xml:space="preserve">カンスル </t>
    </rPh>
    <rPh sb="27" eb="29">
      <t xml:space="preserve">ショウサイア </t>
    </rPh>
    <rPh sb="31" eb="33">
      <t xml:space="preserve">カキノ </t>
    </rPh>
    <phoneticPr fontId="1"/>
  </si>
  <si>
    <t>https://help.datahub.sansan.com/hc/ja/articles/30079271788441</t>
    <phoneticPr fontId="1"/>
  </si>
  <si>
    <t>　Client ID・Client Secret の発行方法（設定完了後に対応可能となります）</t>
    <rPh sb="31" eb="33">
      <t xml:space="preserve">セッテイ </t>
    </rPh>
    <rPh sb="33" eb="36">
      <t xml:space="preserve">カンリョウゴ </t>
    </rPh>
    <rPh sb="37" eb="39">
      <t xml:space="preserve">タイオウ </t>
    </rPh>
    <rPh sb="39" eb="41">
      <t xml:space="preserve">カノウ </t>
    </rPh>
    <phoneticPr fontId="1"/>
  </si>
  <si>
    <t>ステップ1．</t>
    <phoneticPr fontId="1"/>
  </si>
  <si>
    <t>以下のURLにアクセスします。</t>
    <rPh sb="0" eb="2">
      <t xml:space="preserve">イカ </t>
    </rPh>
    <phoneticPr fontId="1"/>
  </si>
  <si>
    <r>
      <t>※</t>
    </r>
    <r>
      <rPr>
        <b/>
        <sz val="11"/>
        <color rgb="FFC52E26"/>
        <rFont val="游ゴシック Regular"/>
        <family val="2"/>
      </rPr>
      <t>設定完了後</t>
    </r>
    <r>
      <rPr>
        <sz val="11"/>
        <color rgb="FFC52E26"/>
        <rFont val="游ゴシック Regular"/>
        <family val="2"/>
      </rPr>
      <t>に、弊社より黄色セルへ入力してお渡しします</t>
    </r>
    <phoneticPr fontId="1"/>
  </si>
  <si>
    <t>ステップ2．</t>
    <phoneticPr fontId="1"/>
  </si>
  <si>
    <t>Sansan Data Hubにログインします。</t>
    <phoneticPr fontId="1"/>
  </si>
  <si>
    <t>※すでにログイン済みの場合、ログイン画面は表示されません。</t>
    <rPh sb="8" eb="9">
      <t xml:space="preserve">ズミ </t>
    </rPh>
    <rPh sb="11" eb="13">
      <t xml:space="preserve">バアイ </t>
    </rPh>
    <rPh sb="18" eb="20">
      <t xml:space="preserve">ガメン </t>
    </rPh>
    <rPh sb="21" eb="23">
      <t xml:space="preserve">ヒョウジ </t>
    </rPh>
    <phoneticPr fontId="1"/>
  </si>
  <si>
    <t>ステップ3．</t>
    <phoneticPr fontId="1"/>
  </si>
  <si>
    <t>"clientId"</t>
    <phoneticPr fontId="1"/>
  </si>
  <si>
    <t>"clientSecrets"</t>
    <phoneticPr fontId="1"/>
  </si>
  <si>
    <t>が表示されますので、こちらを使用してください。</t>
    <rPh sb="1" eb="3">
      <t xml:space="preserve">ヒョウジ </t>
    </rPh>
    <rPh sb="14" eb="16">
      <t xml:space="preserve">シヨウ </t>
    </rPh>
    <phoneticPr fontId="1"/>
  </si>
  <si>
    <t>"clientSecrets"　は primary と secondary が発行されますので、必要に応じてご使用ください。</t>
    <rPh sb="39" eb="41">
      <t xml:space="preserve">ハッコウ </t>
    </rPh>
    <rPh sb="48" eb="50">
      <t xml:space="preserve">ヒツヨウニ </t>
    </rPh>
    <rPh sb="51" eb="52">
      <t xml:space="preserve">オウジテ </t>
    </rPh>
    <phoneticPr fontId="1"/>
  </si>
  <si>
    <t>※「feedID」は各シートに記載があります。</t>
    <rPh sb="10" eb="11">
      <t xml:space="preserve">カク </t>
    </rPh>
    <rPh sb="15" eb="17">
      <t xml:space="preserve">キサイガ </t>
    </rPh>
    <phoneticPr fontId="1"/>
  </si>
  <si>
    <t>ログイン後画面イメージ</t>
  </si>
  <si>
    <t>　</t>
  </si>
  <si>
    <t>以下のような画面が表示されます。このままだと見にくいので「プリティ プリント」にチェックを入れてください。</t>
  </si>
  <si>
    <t>Client ID / Client Secretsをコピーしてください。</t>
  </si>
  <si>
    <t>Client ID / Client Secretsは、APIリクエストを投げる際に、アクセストークンを取得するために必要となります。</t>
  </si>
  <si>
    <t>Client ID / Client Secretsを本手順で取得されましたら、下記のAPI機能概要ページをご参照の上、APIリクエストを実行してください。</t>
  </si>
  <si>
    <t>File Import API機能概要</t>
  </si>
  <si>
    <t>https://help.datahub.sansan.com/hc/ja/articles/30078798045721</t>
  </si>
  <si>
    <t>Change Feed API機能概要</t>
  </si>
  <si>
    <t>https://help.datahub.sansan.com/hc/ja/articles/30078984458905</t>
  </si>
  <si>
    <t>［注意］</t>
  </si>
  <si>
    <t>Client ID / Client Secretsは、お客様ご自身がData HubへのAPIアクセスを行う際に必要となる重要な情報です。</t>
  </si>
  <si>
    <t>つきましては、セキュリティ確保のため、貴社内にて厳重に保管していただきますようお願い申し上げます。</t>
  </si>
  <si>
    <t>出力単位</t>
    <rPh sb="0" eb="2">
      <t xml:space="preserve">シュツリョク </t>
    </rPh>
    <rPh sb="2" eb="4">
      <t xml:space="preserve">タンイ </t>
    </rPh>
    <phoneticPr fontId="1"/>
  </si>
  <si>
    <t>feedID（Sansan社記入）</t>
    <phoneticPr fontId="1"/>
  </si>
  <si>
    <t>※１ 設定シート説明の補足をご確認ください</t>
    <phoneticPr fontId="1"/>
  </si>
  <si>
    <t>① 出力したい項目を「出力する」に変更してください↓</t>
    <rPh sb="2" eb="4">
      <t xml:space="preserve">シュツリョク </t>
    </rPh>
    <rPh sb="7" eb="9">
      <t xml:space="preserve">コウモク </t>
    </rPh>
    <rPh sb="10" eb="12">
      <t xml:space="preserve">シュツリョク </t>
    </rPh>
    <rPh sb="16" eb="17">
      <t xml:space="preserve">ヘンコウ </t>
    </rPh>
    <phoneticPr fontId="1"/>
  </si>
  <si>
    <t>出力ソース　※１</t>
    <rPh sb="0" eb="2">
      <t xml:space="preserve">シュツリョク </t>
    </rPh>
    <phoneticPr fontId="1"/>
  </si>
  <si>
    <t>プレフィクス</t>
  </si>
  <si>
    <t>表示名</t>
    <phoneticPr fontId="1"/>
  </si>
  <si>
    <t>項目名</t>
    <phoneticPr fontId="1"/>
  </si>
  <si>
    <t>データ型</t>
  </si>
  <si>
    <t>Change Feed 項目名</t>
  </si>
  <si>
    <t>出力有無</t>
    <rPh sb="0" eb="2">
      <t xml:space="preserve">シュツリョク </t>
    </rPh>
    <rPh sb="2" eb="4">
      <t xml:space="preserve">ウム </t>
    </rPh>
    <phoneticPr fontId="1"/>
  </si>
  <si>
    <t>備考</t>
    <rPh sb="0" eb="2">
      <t xml:space="preserve">ビコウ </t>
    </rPh>
    <phoneticPr fontId="1"/>
  </si>
  <si>
    <t>会社</t>
    <rPh sb="0" eb="2">
      <t xml:space="preserve">カイシャ </t>
    </rPh>
    <phoneticPr fontId="1"/>
  </si>
  <si>
    <t>拠点</t>
    <rPh sb="0" eb="2">
      <t xml:space="preserve">キョテン </t>
    </rPh>
    <phoneticPr fontId="1"/>
  </si>
  <si>
    <t>人物</t>
    <rPh sb="0" eb="2">
      <t xml:space="preserve">ジンブツ </t>
    </rPh>
    <phoneticPr fontId="1"/>
  </si>
  <si>
    <t>名刺</t>
    <rPh sb="0" eb="2">
      <t xml:space="preserve">メイシ </t>
    </rPh>
    <phoneticPr fontId="1"/>
  </si>
  <si>
    <t>取込CSV</t>
    <rPh sb="0" eb="2">
      <t xml:space="preserve">トリコミ </t>
    </rPh>
    <phoneticPr fontId="1"/>
  </si>
  <si>
    <t>システム</t>
    <phoneticPr fontId="2"/>
  </si>
  <si>
    <t>ID(システム)</t>
  </si>
  <si>
    <t>name</t>
  </si>
  <si>
    <t>string</t>
  </si>
  <si>
    <t>_id</t>
    <phoneticPr fontId="1"/>
  </si>
  <si>
    <t>出力する</t>
    <rPh sb="0" eb="2">
      <t xml:space="preserve">シュツリョク </t>
    </rPh>
    <phoneticPr fontId="1"/>
  </si>
  <si>
    <t>必須（必ず出力されます）</t>
    <rPh sb="0" eb="2">
      <t xml:space="preserve">ヒッス </t>
    </rPh>
    <rPh sb="3" eb="4">
      <t xml:space="preserve">カナラズ </t>
    </rPh>
    <rPh sb="5" eb="7">
      <t xml:space="preserve">シュツリョク </t>
    </rPh>
    <phoneticPr fontId="1"/>
  </si>
  <si>
    <t>◯</t>
    <phoneticPr fontId="1"/>
  </si>
  <si>
    <t>タイムスタンプ(システム)</t>
  </si>
  <si>
    <t>int</t>
    <phoneticPr fontId="1"/>
  </si>
  <si>
    <t>_ts</t>
    <phoneticPr fontId="1"/>
  </si>
  <si>
    <t>共通</t>
    <rPh sb="0" eb="2">
      <t xml:space="preserve">キョウツウ </t>
    </rPh>
    <phoneticPr fontId="2"/>
  </si>
  <si>
    <t>soc</t>
  </si>
  <si>
    <t>soc</t>
    <phoneticPr fontId="1"/>
  </si>
  <si>
    <t>Sansan組織</t>
    <phoneticPr fontId="2"/>
  </si>
  <si>
    <t>organization</t>
  </si>
  <si>
    <t>組織名</t>
  </si>
  <si>
    <t>▼出力しない</t>
    <rPh sb="1" eb="2">
      <t xml:space="preserve">シュツリョク </t>
    </rPh>
    <phoneticPr fontId="1"/>
  </si>
  <si>
    <t>国コード</t>
  </si>
  <si>
    <t>countryCode</t>
  </si>
  <si>
    <t>postalCode</t>
  </si>
  <si>
    <t>organization</t>
    <phoneticPr fontId="1"/>
  </si>
  <si>
    <t>住所</t>
    <rPh sb="0" eb="2">
      <t>ジュウショ</t>
    </rPh>
    <phoneticPr fontId="1"/>
  </si>
  <si>
    <t>address</t>
    <phoneticPr fontId="1"/>
  </si>
  <si>
    <t>string</t>
    <phoneticPr fontId="1"/>
  </si>
  <si>
    <t>都道府県</t>
  </si>
  <si>
    <t>address_prefecture</t>
  </si>
  <si>
    <t>市区町村</t>
  </si>
  <si>
    <t>address_city</t>
  </si>
  <si>
    <t>address_street</t>
  </si>
  <si>
    <t>address_building</t>
  </si>
  <si>
    <t>電話番号</t>
  </si>
  <si>
    <t>phone</t>
  </si>
  <si>
    <t>FAX番号</t>
  </si>
  <si>
    <t>fax</t>
  </si>
  <si>
    <t>publicUrl</t>
  </si>
  <si>
    <t>keywords</t>
  </si>
  <si>
    <t>string[]</t>
  </si>
  <si>
    <t>取引先リスク評価</t>
    <rPh sb="0" eb="3">
      <t>トリヒキサキ</t>
    </rPh>
    <rPh sb="6" eb="8">
      <t>ヒョウカ</t>
    </rPh>
    <phoneticPr fontId="1"/>
  </si>
  <si>
    <t>riskAssessmentStatus</t>
    <phoneticPr fontId="1"/>
  </si>
  <si>
    <t>取引先リスク評価コメント</t>
    <rPh sb="0" eb="3">
      <t>トリヒキサキ</t>
    </rPh>
    <rPh sb="6" eb="8">
      <t>ヒョウカ</t>
    </rPh>
    <phoneticPr fontId="1"/>
  </si>
  <si>
    <t>riskAssessmentSharedRemarks</t>
    <phoneticPr fontId="1"/>
  </si>
  <si>
    <t>取引先リスク評価日時</t>
    <rPh sb="0" eb="3">
      <t>トリヒキサキ</t>
    </rPh>
    <rPh sb="6" eb="10">
      <t>ヒョウカニチジ</t>
    </rPh>
    <phoneticPr fontId="1"/>
  </si>
  <si>
    <t>riskAssessmentEvaluatedAt</t>
    <phoneticPr fontId="1"/>
  </si>
  <si>
    <t>datetime</t>
  </si>
  <si>
    <t>企業の取引形態</t>
    <phoneticPr fontId="1"/>
  </si>
  <si>
    <t>作成日時</t>
    <phoneticPr fontId="1"/>
  </si>
  <si>
    <t>createdAt</t>
    <phoneticPr fontId="1"/>
  </si>
  <si>
    <t>更新日時</t>
    <phoneticPr fontId="1"/>
  </si>
  <si>
    <t>updatedAt</t>
    <phoneticPr fontId="1"/>
  </si>
  <si>
    <t>Sansan(組織公開情報)</t>
    <phoneticPr fontId="2"/>
  </si>
  <si>
    <t>ss</t>
    <phoneticPr fontId="1"/>
  </si>
  <si>
    <t>会社名</t>
    <phoneticPr fontId="1"/>
  </si>
  <si>
    <t>会社名(カナ)</t>
    <phoneticPr fontId="1"/>
  </si>
  <si>
    <t>company_name_kana</t>
  </si>
  <si>
    <t>郵便番号</t>
    <phoneticPr fontId="1"/>
  </si>
  <si>
    <t>postal_code</t>
  </si>
  <si>
    <t>本社の住所</t>
    <phoneticPr fontId="1"/>
  </si>
  <si>
    <t>location</t>
  </si>
  <si>
    <t>本社の都道府県</t>
    <phoneticPr fontId="1"/>
  </si>
  <si>
    <t>prefecture_name</t>
  </si>
  <si>
    <t>本社の市区町村以降の住所</t>
    <phoneticPr fontId="1"/>
  </si>
  <si>
    <t>city_name_and_street_number</t>
  </si>
  <si>
    <t>電話番号</t>
    <phoneticPr fontId="1"/>
  </si>
  <si>
    <t>phone_number</t>
  </si>
  <si>
    <t>資本金(円)</t>
    <phoneticPr fontId="1"/>
  </si>
  <si>
    <t>legal_capital</t>
  </si>
  <si>
    <t>従業員数(人)</t>
    <phoneticPr fontId="1"/>
  </si>
  <si>
    <t>employee_number</t>
  </si>
  <si>
    <t>創業年</t>
    <phoneticPr fontId="1"/>
  </si>
  <si>
    <t>established_year</t>
  </si>
  <si>
    <t>創業月</t>
    <phoneticPr fontId="1"/>
  </si>
  <si>
    <t>established_month</t>
  </si>
  <si>
    <t>設立年</t>
    <phoneticPr fontId="1"/>
  </si>
  <si>
    <t>設立月</t>
    <phoneticPr fontId="1"/>
  </si>
  <si>
    <t>created_month</t>
  </si>
  <si>
    <t>上場区分</t>
    <phoneticPr fontId="1"/>
  </si>
  <si>
    <t>listed_type</t>
  </si>
  <si>
    <t>株式公開フラグ</t>
    <phoneticPr fontId="1"/>
  </si>
  <si>
    <t>public_offering</t>
  </si>
  <si>
    <t>決算月</t>
    <phoneticPr fontId="1"/>
  </si>
  <si>
    <t>最新期業績決算期年</t>
    <phoneticPr fontId="1"/>
  </si>
  <si>
    <t>latest_sales_term_year</t>
  </si>
  <si>
    <t>最新期業績決算期月</t>
    <phoneticPr fontId="1"/>
  </si>
  <si>
    <t>latest_sales_term_month</t>
  </si>
  <si>
    <t>売上高(円)</t>
  </si>
  <si>
    <t>latest_sales_term_sales</t>
  </si>
  <si>
    <t>売上高区分</t>
    <phoneticPr fontId="1"/>
  </si>
  <si>
    <t>latest_sales_term_sales_type</t>
  </si>
  <si>
    <t>代表者役職名</t>
    <phoneticPr fontId="1"/>
  </si>
  <si>
    <t>representative_title</t>
  </si>
  <si>
    <t>代表者名</t>
    <phoneticPr fontId="1"/>
  </si>
  <si>
    <t>representative_name</t>
  </si>
  <si>
    <t>Email</t>
    <phoneticPr fontId="1"/>
  </si>
  <si>
    <t>email</t>
  </si>
  <si>
    <t>主業：大分類</t>
    <rPh sb="3" eb="4">
      <t xml:space="preserve">ダイ </t>
    </rPh>
    <phoneticPr fontId="1"/>
  </si>
  <si>
    <t>main_major_industrial_class</t>
  </si>
  <si>
    <t>主業：中分類</t>
    <phoneticPr fontId="1"/>
  </si>
  <si>
    <t>main_middle_industrial_class</t>
  </si>
  <si>
    <t>従業：大分類</t>
    <phoneticPr fontId="1"/>
  </si>
  <si>
    <t>sub_major_industrial_class</t>
  </si>
  <si>
    <t>従業：中分類</t>
    <rPh sb="3" eb="4">
      <t xml:space="preserve">チュウ </t>
    </rPh>
    <phoneticPr fontId="1"/>
  </si>
  <si>
    <t>sub_middle_industrial_class</t>
  </si>
  <si>
    <t>その他業種：大分類</t>
    <rPh sb="6" eb="7">
      <t xml:space="preserve">ダイ </t>
    </rPh>
    <phoneticPr fontId="1"/>
  </si>
  <si>
    <t>other_major_industrial_class</t>
  </si>
  <si>
    <t>その他業種：中分類</t>
    <rPh sb="3" eb="5">
      <t xml:space="preserve">ギョウシュ </t>
    </rPh>
    <rPh sb="6" eb="7">
      <t xml:space="preserve">チュウ </t>
    </rPh>
    <phoneticPr fontId="1"/>
  </si>
  <si>
    <t>other_middle_industrial_class</t>
  </si>
  <si>
    <t>国税庁</t>
    <phoneticPr fontId="2"/>
  </si>
  <si>
    <t>nta</t>
  </si>
  <si>
    <t>法人番号</t>
    <phoneticPr fontId="1"/>
  </si>
  <si>
    <t>corporateNumber</t>
    <phoneticPr fontId="1"/>
  </si>
  <si>
    <t>商号又は名称</t>
    <phoneticPr fontId="1"/>
  </si>
  <si>
    <t>corporateName</t>
    <phoneticPr fontId="1"/>
  </si>
  <si>
    <t>商号又は名称フリガナ</t>
    <phoneticPr fontId="1"/>
  </si>
  <si>
    <t>corporateName_kana</t>
    <phoneticPr fontId="1"/>
  </si>
  <si>
    <t>商号又は名称（英語）</t>
    <phoneticPr fontId="1"/>
  </si>
  <si>
    <t>nta_corporateName_en</t>
    <phoneticPr fontId="1"/>
  </si>
  <si>
    <t>国内住所の郵便番号</t>
    <phoneticPr fontId="1"/>
  </si>
  <si>
    <t>addressInside_postalCode</t>
    <phoneticPr fontId="1"/>
  </si>
  <si>
    <t>国内住所</t>
    <phoneticPr fontId="1"/>
  </si>
  <si>
    <t>addressInside</t>
    <phoneticPr fontId="1"/>
  </si>
  <si>
    <t>国内住所（英語）</t>
    <phoneticPr fontId="1"/>
  </si>
  <si>
    <t>addressInside_en</t>
    <phoneticPr fontId="1"/>
  </si>
  <si>
    <t>国内住所の都道府県</t>
    <phoneticPr fontId="1"/>
  </si>
  <si>
    <t>address_prefecture</t>
    <phoneticPr fontId="1"/>
  </si>
  <si>
    <t>国内住所の市区町村</t>
    <phoneticPr fontId="1"/>
  </si>
  <si>
    <t>address_city</t>
    <phoneticPr fontId="1"/>
  </si>
  <si>
    <t>国内住所の地名番地</t>
    <phoneticPr fontId="1"/>
  </si>
  <si>
    <t>address_street</t>
    <phoneticPr fontId="1"/>
  </si>
  <si>
    <t>国内住所の建物名</t>
    <phoneticPr fontId="1"/>
  </si>
  <si>
    <t>address_building</t>
    <phoneticPr fontId="1"/>
  </si>
  <si>
    <t>国外住所</t>
    <phoneticPr fontId="1"/>
  </si>
  <si>
    <t>addressOutside</t>
    <phoneticPr fontId="1"/>
  </si>
  <si>
    <t>datetime</t>
    <phoneticPr fontId="1"/>
  </si>
  <si>
    <t>ターゲティングタグ</t>
    <phoneticPr fontId="2"/>
  </si>
  <si>
    <t>targetingTag</t>
    <phoneticPr fontId="1"/>
  </si>
  <si>
    <t>adoptedItService</t>
    <phoneticPr fontId="1"/>
  </si>
  <si>
    <t>string[]</t>
    <phoneticPr fontId="1"/>
  </si>
  <si>
    <t>adoptedItServiceCategory</t>
    <phoneticPr fontId="1"/>
  </si>
  <si>
    <t>企業動向</t>
    <phoneticPr fontId="1"/>
  </si>
  <si>
    <t>trends</t>
    <phoneticPr fontId="1"/>
  </si>
  <si>
    <t>企業動向詳細</t>
    <rPh sb="0" eb="2">
      <t>キギョウ</t>
    </rPh>
    <rPh sb="2" eb="4">
      <t>ドウコウ</t>
    </rPh>
    <rPh sb="4" eb="6">
      <t>ショウサイ</t>
    </rPh>
    <phoneticPr fontId="1"/>
  </si>
  <si>
    <t>trendDetails</t>
    <phoneticPr fontId="1"/>
  </si>
  <si>
    <t>事業・サービス</t>
    <phoneticPr fontId="1"/>
  </si>
  <si>
    <t>businessAndServices</t>
    <phoneticPr fontId="1"/>
  </si>
  <si>
    <t>事業・サービス詳細</t>
    <rPh sb="0" eb="2">
      <t>ジギョウ</t>
    </rPh>
    <rPh sb="7" eb="9">
      <t>ショウサイ</t>
    </rPh>
    <phoneticPr fontId="1"/>
  </si>
  <si>
    <t>businessAndServiceDetails</t>
    <phoneticPr fontId="1"/>
  </si>
  <si>
    <t>byo</t>
    <phoneticPr fontId="1"/>
  </si>
  <si>
    <t>企業コード</t>
    <rPh sb="0" eb="1">
      <t xml:space="preserve">キギョウコード </t>
    </rPh>
    <phoneticPr fontId="1"/>
  </si>
  <si>
    <t>corporationCode</t>
    <phoneticPr fontId="1"/>
  </si>
  <si>
    <t>※企業データインポート機能をご利用の場合のみ使用</t>
  </si>
  <si>
    <t>商号</t>
    <rPh sb="0" eb="2">
      <t xml:space="preserve">ショウゴウ </t>
    </rPh>
    <phoneticPr fontId="1"/>
  </si>
  <si>
    <t>tradeName</t>
    <phoneticPr fontId="1"/>
  </si>
  <si>
    <t>郵便番号</t>
    <rPh sb="0" eb="2">
      <t xml:space="preserve">ユウビンｂ </t>
    </rPh>
    <rPh sb="2" eb="4">
      <t xml:space="preserve">バンゴウ </t>
    </rPh>
    <phoneticPr fontId="1"/>
  </si>
  <si>
    <t>postalCode</t>
    <phoneticPr fontId="1"/>
  </si>
  <si>
    <t>所在地</t>
    <rPh sb="0" eb="3">
      <t>ショザイ</t>
    </rPh>
    <phoneticPr fontId="1"/>
  </si>
  <si>
    <t>location</t>
    <phoneticPr fontId="1"/>
  </si>
  <si>
    <t>電話番号</t>
    <rPh sb="0" eb="4">
      <t xml:space="preserve">デンワバンゴウ </t>
    </rPh>
    <phoneticPr fontId="1"/>
  </si>
  <si>
    <t>phoneNumber</t>
    <phoneticPr fontId="1"/>
  </si>
  <si>
    <t>法人番号</t>
    <rPh sb="0" eb="4">
      <t xml:space="preserve">ホウジンバンゴウ </t>
    </rPh>
    <phoneticPr fontId="1"/>
  </si>
  <si>
    <t>NO</t>
    <phoneticPr fontId="1"/>
  </si>
  <si>
    <t>共通</t>
    <rPh sb="0" eb="1">
      <t xml:space="preserve">キョウツウ </t>
    </rPh>
    <phoneticPr fontId="1"/>
  </si>
  <si>
    <t>slc</t>
    <phoneticPr fontId="1"/>
  </si>
  <si>
    <t>company_name_kanji</t>
  </si>
  <si>
    <t>created_year</t>
  </si>
  <si>
    <t>fiscal_month</t>
  </si>
  <si>
    <t>Sansan拠点</t>
    <phoneticPr fontId="2"/>
  </si>
  <si>
    <t>businessLocation</t>
  </si>
  <si>
    <t>拠点名</t>
    <phoneticPr fontId="1"/>
  </si>
  <si>
    <t>name</t>
    <phoneticPr fontId="1"/>
  </si>
  <si>
    <t>国コード</t>
    <phoneticPr fontId="1"/>
  </si>
  <si>
    <t>countryCode</t>
    <phoneticPr fontId="1"/>
  </si>
  <si>
    <t>住所</t>
    <phoneticPr fontId="1"/>
  </si>
  <si>
    <t>businessLocation</t>
    <phoneticPr fontId="1"/>
  </si>
  <si>
    <t>都道府県</t>
    <phoneticPr fontId="1"/>
  </si>
  <si>
    <t>市区町村</t>
    <phoneticPr fontId="1"/>
  </si>
  <si>
    <t>地名番地</t>
    <phoneticPr fontId="1"/>
  </si>
  <si>
    <t>建物名</t>
    <phoneticPr fontId="1"/>
  </si>
  <si>
    <t>Sansan拠点公開情報</t>
    <phoneticPr fontId="2"/>
  </si>
  <si>
    <t>businessLocationPublic</t>
    <phoneticPr fontId="1"/>
  </si>
  <si>
    <t>tel</t>
    <phoneticPr fontId="1"/>
  </si>
  <si>
    <t>FAX番号</t>
    <phoneticPr fontId="1"/>
  </si>
  <si>
    <t>fax</t>
    <phoneticPr fontId="1"/>
  </si>
  <si>
    <t>state</t>
    <phoneticPr fontId="1"/>
  </si>
  <si>
    <t>city</t>
    <phoneticPr fontId="1"/>
  </si>
  <si>
    <t>street</t>
    <phoneticPr fontId="1"/>
  </si>
  <si>
    <t>building</t>
    <phoneticPr fontId="1"/>
  </si>
  <si>
    <t>導入ITサービス</t>
    <phoneticPr fontId="1"/>
  </si>
  <si>
    <t>導入ITサービスカテゴリ</t>
    <phoneticPr fontId="1"/>
  </si>
  <si>
    <t>企業データインポート情報</t>
    <phoneticPr fontId="2"/>
  </si>
  <si>
    <t>人物単位</t>
    <rPh sb="0" eb="2">
      <t xml:space="preserve">ジンブツ </t>
    </rPh>
    <rPh sb="2" eb="4">
      <t xml:space="preserve">タンイ </t>
    </rPh>
    <phoneticPr fontId="1"/>
  </si>
  <si>
    <t>businessTypes</t>
  </si>
  <si>
    <t>作成日時</t>
  </si>
  <si>
    <t>createdAt</t>
  </si>
  <si>
    <t>更新日時</t>
  </si>
  <si>
    <t>updatedAt</t>
  </si>
  <si>
    <t>Sansan人物</t>
    <rPh sb="6" eb="8">
      <t xml:space="preserve">ジンブツ </t>
    </rPh>
    <phoneticPr fontId="2"/>
  </si>
  <si>
    <t>person</t>
    <phoneticPr fontId="1"/>
  </si>
  <si>
    <t>組織名</t>
    <phoneticPr fontId="1"/>
  </si>
  <si>
    <t>名</t>
    <phoneticPr fontId="1"/>
  </si>
  <si>
    <t>firstName</t>
    <phoneticPr fontId="1"/>
  </si>
  <si>
    <t>姓</t>
    <phoneticPr fontId="1"/>
  </si>
  <si>
    <t>部署</t>
    <phoneticPr fontId="1"/>
  </si>
  <si>
    <t>役職</t>
    <phoneticPr fontId="1"/>
  </si>
  <si>
    <t>役職ランク</t>
    <phoneticPr fontId="1"/>
  </si>
  <si>
    <t>最上位役職ランク</t>
    <rPh sb="0" eb="3">
      <t>サイジョウイ</t>
    </rPh>
    <phoneticPr fontId="1"/>
  </si>
  <si>
    <t>highestTitleRank</t>
    <phoneticPr fontId="1"/>
  </si>
  <si>
    <t>部署・職種分類</t>
    <phoneticPr fontId="1"/>
  </si>
  <si>
    <t>名刺由来フラグ</t>
    <rPh sb="0" eb="2">
      <t>メイシ</t>
    </rPh>
    <rPh sb="2" eb="4">
      <t>ユライ</t>
    </rPh>
    <phoneticPr fontId="1"/>
  </si>
  <si>
    <t>isBizCardOrigin</t>
    <phoneticPr fontId="1"/>
  </si>
  <si>
    <t>bool</t>
    <phoneticPr fontId="1"/>
  </si>
  <si>
    <t>phone</t>
    <phoneticPr fontId="1"/>
  </si>
  <si>
    <t>携帯電話番号</t>
    <phoneticPr fontId="1"/>
  </si>
  <si>
    <t>メールアドレス</t>
    <phoneticPr fontId="1"/>
  </si>
  <si>
    <t>タグ</t>
    <phoneticPr fontId="1"/>
  </si>
  <si>
    <t>nta</t>
    <phoneticPr fontId="1"/>
  </si>
  <si>
    <t>拠点リスト単位</t>
    <rPh sb="0" eb="2">
      <t>キョテン</t>
    </rPh>
    <rPh sb="5" eb="7">
      <t>タンイ</t>
    </rPh>
    <phoneticPr fontId="1"/>
  </si>
  <si>
    <t>Sansan拠点リスト</t>
    <rPh sb="6" eb="8">
      <t>キョテン</t>
    </rPh>
    <phoneticPr fontId="1"/>
  </si>
  <si>
    <t>businessLocationList</t>
    <phoneticPr fontId="1"/>
  </si>
  <si>
    <t>Sansan組織</t>
    <phoneticPr fontId="1"/>
  </si>
  <si>
    <t>公開URL</t>
    <phoneticPr fontId="1"/>
  </si>
  <si>
    <t>publicUrl</t>
    <phoneticPr fontId="1"/>
  </si>
  <si>
    <t>キーワード</t>
    <phoneticPr fontId="1"/>
  </si>
  <si>
    <t>keywords</t>
    <phoneticPr fontId="1"/>
  </si>
  <si>
    <t>Sansan(組織公開情報)</t>
    <phoneticPr fontId="1"/>
  </si>
  <si>
    <t>Sansan拠点</t>
    <phoneticPr fontId="1"/>
  </si>
  <si>
    <t>拠点名</t>
  </si>
  <si>
    <t>Sansan拠点公開情報</t>
    <rPh sb="6" eb="8">
      <t>キョテン</t>
    </rPh>
    <rPh sb="8" eb="12">
      <t>コウカイジョウホウ</t>
    </rPh>
    <phoneticPr fontId="1"/>
  </si>
  <si>
    <t>都道府県</t>
    <rPh sb="0" eb="4">
      <t>トドウフケン</t>
    </rPh>
    <phoneticPr fontId="1"/>
  </si>
  <si>
    <t>地名番地</t>
    <rPh sb="0" eb="4">
      <t>チメイバンチ</t>
    </rPh>
    <phoneticPr fontId="1"/>
  </si>
  <si>
    <t>建物名</t>
    <rPh sb="0" eb="3">
      <t>タテモノメイ</t>
    </rPh>
    <phoneticPr fontId="1"/>
  </si>
  <si>
    <t>国税庁</t>
    <phoneticPr fontId="1"/>
  </si>
  <si>
    <t>法人番号</t>
  </si>
  <si>
    <t>国内住所の郵便番号</t>
  </si>
  <si>
    <t>国内住所の市区町村</t>
  </si>
  <si>
    <t>ターゲティングタグ</t>
    <phoneticPr fontId="1"/>
  </si>
  <si>
    <t>導入ITサービス</t>
  </si>
  <si>
    <t>名刺単位</t>
    <rPh sb="0" eb="2">
      <t xml:space="preserve">メイシ </t>
    </rPh>
    <rPh sb="2" eb="4">
      <t xml:space="preserve">タンイ </t>
    </rPh>
    <phoneticPr fontId="1"/>
  </si>
  <si>
    <t>CI人物ID</t>
    <rPh sb="2" eb="4">
      <t xml:space="preserve">ジンブツ </t>
    </rPh>
    <phoneticPr fontId="1"/>
  </si>
  <si>
    <t>取引先リスク評価</t>
    <phoneticPr fontId="1"/>
  </si>
  <si>
    <t>riskAssessmentStatus</t>
  </si>
  <si>
    <t>取引先リスク評価コメント</t>
    <phoneticPr fontId="1"/>
  </si>
  <si>
    <t>riskAssessmentSharedRemarks</t>
  </si>
  <si>
    <t>取引先リスク評価日時</t>
    <phoneticPr fontId="1"/>
  </si>
  <si>
    <t>riskAssessmentEvaluatedAt</t>
  </si>
  <si>
    <t>postal_code</t>
    <phoneticPr fontId="1"/>
  </si>
  <si>
    <t>phone_number</t>
    <phoneticPr fontId="1"/>
  </si>
  <si>
    <t>address</t>
  </si>
  <si>
    <t>Sansan拠点公開情報</t>
    <phoneticPr fontId="1"/>
  </si>
  <si>
    <t>person</t>
  </si>
  <si>
    <t>organizationName</t>
  </si>
  <si>
    <t>Sansan人物</t>
    <rPh sb="6" eb="8">
      <t xml:space="preserve">ジンブツ </t>
    </rPh>
    <phoneticPr fontId="1"/>
  </si>
  <si>
    <t>firstName</t>
  </si>
  <si>
    <t>lastName</t>
  </si>
  <si>
    <t>department</t>
  </si>
  <si>
    <t>position</t>
  </si>
  <si>
    <t>positionRank</t>
  </si>
  <si>
    <t>occupations</t>
  </si>
  <si>
    <t>mobilePhone</t>
  </si>
  <si>
    <t>tags</t>
  </si>
  <si>
    <t>corporateName</t>
  </si>
  <si>
    <t>corporateName_kana</t>
  </si>
  <si>
    <t>nta_corporateName_en</t>
  </si>
  <si>
    <t>addressInside_postalCode</t>
  </si>
  <si>
    <t>addressInside</t>
  </si>
  <si>
    <t>addressInside_en</t>
  </si>
  <si>
    <t>addressOutside</t>
  </si>
  <si>
    <t>Sansan名刺</t>
    <rPh sb="6" eb="8">
      <t xml:space="preserve">メイシ </t>
    </rPh>
    <phoneticPr fontId="2"/>
  </si>
  <si>
    <t>data</t>
  </si>
  <si>
    <t>名刺ID</t>
    <phoneticPr fontId="1"/>
  </si>
  <si>
    <t>id</t>
  </si>
  <si>
    <t>Sansan名刺</t>
    <rPh sb="6" eb="8">
      <t xml:space="preserve">メイシ </t>
    </rPh>
    <phoneticPr fontId="1"/>
  </si>
  <si>
    <t>会社ID</t>
    <phoneticPr fontId="1"/>
  </si>
  <si>
    <t>companyId</t>
  </si>
  <si>
    <t>人物ID</t>
    <phoneticPr fontId="1"/>
  </si>
  <si>
    <t>personId</t>
  </si>
  <si>
    <t>名刺交換日</t>
    <phoneticPr fontId="1"/>
  </si>
  <si>
    <t>exchangeDate</t>
  </si>
  <si>
    <t>名刺登録日時</t>
    <phoneticPr fontId="1"/>
  </si>
  <si>
    <t>registeredTime</t>
  </si>
  <si>
    <t>名刺更新日時</t>
    <phoneticPr fontId="1"/>
  </si>
  <si>
    <t>updatedTime</t>
  </si>
  <si>
    <t>data</t>
    <phoneticPr fontId="1"/>
  </si>
  <si>
    <t>所有者ユーザID</t>
    <phoneticPr fontId="1"/>
  </si>
  <si>
    <t>owner.id</t>
    <phoneticPr fontId="1"/>
  </si>
  <si>
    <t>所有者ユーザ名</t>
    <phoneticPr fontId="1"/>
  </si>
  <si>
    <t>owner.name</t>
  </si>
  <si>
    <t>所有者メールアドレス</t>
    <phoneticPr fontId="1"/>
  </si>
  <si>
    <t>owner.email</t>
  </si>
  <si>
    <t>姓カナ</t>
    <phoneticPr fontId="1"/>
  </si>
  <si>
    <t>lastNameReading</t>
  </si>
  <si>
    <t>名カナ</t>
    <phoneticPr fontId="1"/>
  </si>
  <si>
    <t>firstNameReading</t>
  </si>
  <si>
    <t>部署名</t>
    <phoneticPr fontId="1"/>
  </si>
  <si>
    <t>departmentName</t>
  </si>
  <si>
    <t>title</t>
    <phoneticPr fontId="1"/>
  </si>
  <si>
    <t>携帯番号</t>
    <phoneticPr fontId="1"/>
  </si>
  <si>
    <t>mobile</t>
  </si>
  <si>
    <t>companyName</t>
  </si>
  <si>
    <t>prefecture</t>
  </si>
  <si>
    <t>street</t>
  </si>
  <si>
    <t>building</t>
  </si>
  <si>
    <t>tel</t>
  </si>
  <si>
    <t>電話番号2</t>
    <phoneticPr fontId="1"/>
  </si>
  <si>
    <t>secondTel</t>
  </si>
  <si>
    <t>URL</t>
    <phoneticPr fontId="1"/>
  </si>
  <si>
    <t>url</t>
  </si>
  <si>
    <t>名刺に記載されたメモ</t>
    <phoneticPr fontId="1"/>
  </si>
  <si>
    <t>memo</t>
  </si>
  <si>
    <t>名刺入力状態</t>
    <phoneticPr fontId="1"/>
  </si>
  <si>
    <t>entryStatus</t>
    <phoneticPr fontId="1"/>
  </si>
  <si>
    <t>ユーザーが作成した名刺かどうか</t>
    <phoneticPr fontId="1"/>
  </si>
  <si>
    <t>isUserCreated</t>
  </si>
  <si>
    <t>bool</t>
  </si>
  <si>
    <t>メール署名取り込みフラグ</t>
    <phoneticPr fontId="1"/>
  </si>
  <si>
    <t>isBizCardInbox</t>
    <phoneticPr fontId="1"/>
  </si>
  <si>
    <t>データ化に失敗した文字を含んでいるかどうか</t>
    <phoneticPr fontId="1"/>
  </si>
  <si>
    <t>hasUnrecognizedChar</t>
  </si>
  <si>
    <t>_tagNames</t>
  </si>
  <si>
    <t>企業データインポート情報</t>
    <phoneticPr fontId="1"/>
  </si>
  <si>
    <t>取込CSV</t>
  </si>
  <si>
    <t>取込CSV画面表示名</t>
    <rPh sb="0" eb="2">
      <t>トリコミ</t>
    </rPh>
    <rPh sb="5" eb="10">
      <t>ガメンヒョウジメイ</t>
    </rPh>
    <phoneticPr fontId="3"/>
  </si>
  <si>
    <t>corporateNumber</t>
  </si>
  <si>
    <t>TenantId</t>
    <phoneticPr fontId="2"/>
  </si>
  <si>
    <t>(´・ω・`)＜ ここ(B1)にテキストを上書きして、僕を消し去ってね！</t>
    <rPh sb="21" eb="23">
      <t xml:space="preserve">ウワガキシテネ </t>
    </rPh>
    <rPh sb="27" eb="28">
      <t xml:space="preserve">ボクヲ </t>
    </rPh>
    <rPh sb="29" eb="30">
      <t xml:space="preserve">ケシサッテネ </t>
    </rPh>
    <phoneticPr fontId="2"/>
  </si>
  <si>
    <t>本シートのバージョン</t>
    <rPh sb="0" eb="1">
      <t>ホンシートノ</t>
    </rPh>
    <phoneticPr fontId="2"/>
  </si>
  <si>
    <t>▼選択してください</t>
    <rPh sb="1" eb="3">
      <t xml:space="preserve">センタク </t>
    </rPh>
    <phoneticPr fontId="1"/>
  </si>
  <si>
    <t>会社（法人・組織）単位</t>
    <rPh sb="0" eb="2">
      <t xml:space="preserve">カイシャ </t>
    </rPh>
    <rPh sb="3" eb="5">
      <t xml:space="preserve">ホウジン </t>
    </rPh>
    <rPh sb="6" eb="8">
      <t xml:space="preserve">ソシキ </t>
    </rPh>
    <rPh sb="9" eb="11">
      <t xml:space="preserve">タンイ </t>
    </rPh>
    <phoneticPr fontId="1"/>
  </si>
  <si>
    <t>拠点単位</t>
    <rPh sb="0" eb="1">
      <t xml:space="preserve">キョテン </t>
    </rPh>
    <rPh sb="2" eb="4">
      <t xml:space="preserve">タンイ </t>
    </rPh>
    <phoneticPr fontId="1"/>
  </si>
  <si>
    <t>※公開前にやること</t>
    <rPh sb="1" eb="3">
      <t>コウカイ</t>
    </rPh>
    <rPh sb="3" eb="4">
      <t>マエ</t>
    </rPh>
    <phoneticPr fontId="1"/>
  </si>
  <si>
    <t>・シート名に"★"がついているシートを非表示にする</t>
    <rPh sb="4" eb="5">
      <t>ナ</t>
    </rPh>
    <phoneticPr fontId="1"/>
  </si>
  <si>
    <t>・シート「(Sansan社記入用)」、「設定シート（拠点リスト）」を非表示にする</t>
    <rPh sb="34" eb="37">
      <t>ヒヒョウジ</t>
    </rPh>
    <phoneticPr fontId="1"/>
  </si>
  <si>
    <t>・シート「設定シート（XX)」のC列、E列を非表示にして、シートの保護を行う</t>
    <rPh sb="5" eb="7">
      <t>セッテイ</t>
    </rPh>
    <rPh sb="17" eb="18">
      <t>レツ</t>
    </rPh>
    <rPh sb="20" eb="21">
      <t>レツ</t>
    </rPh>
    <rPh sb="22" eb="25">
      <t>ヒヒョウジ</t>
    </rPh>
    <rPh sb="33" eb="35">
      <t>ホゴ</t>
    </rPh>
    <rPh sb="36" eb="37">
      <t>オコナ</t>
    </rPh>
    <phoneticPr fontId="1"/>
  </si>
  <si>
    <t>バージョン</t>
    <phoneticPr fontId="2"/>
  </si>
  <si>
    <t>更新日付</t>
    <rPh sb="0" eb="4">
      <t>コウシンヒヅケ</t>
    </rPh>
    <phoneticPr fontId="2"/>
  </si>
  <si>
    <t>内容</t>
    <rPh sb="0" eb="2">
      <t>ナイヨウ</t>
    </rPh>
    <phoneticPr fontId="2"/>
  </si>
  <si>
    <t>更新者</t>
    <rPh sb="0" eb="3">
      <t>コウシンシャ</t>
    </rPh>
    <phoneticPr fontId="2"/>
  </si>
  <si>
    <t>フィルターで非表示になっていた項目を削除</t>
    <rPh sb="6" eb="9">
      <t xml:space="preserve">ヒヒョウジ </t>
    </rPh>
    <rPh sb="15" eb="17">
      <t xml:space="preserve">コウモクヲ </t>
    </rPh>
    <rPh sb="18" eb="20">
      <t xml:space="preserve">サクジョ </t>
    </rPh>
    <phoneticPr fontId="1"/>
  </si>
  <si>
    <t>「取込CSV画面表示名」記入欄を追加</t>
    <rPh sb="12" eb="15">
      <t xml:space="preserve">キニュウラｎ </t>
    </rPh>
    <phoneticPr fontId="1"/>
  </si>
  <si>
    <t>「Sansan組織/住所」を追加</t>
    <rPh sb="7" eb="9">
      <t>ソシキ</t>
    </rPh>
    <rPh sb="10" eb="12">
      <t>ジュウショ</t>
    </rPh>
    <rPh sb="14" eb="16">
      <t>ツイカ</t>
    </rPh>
    <phoneticPr fontId="1"/>
  </si>
  <si>
    <t>「帝国データバンク/情報ソース」を追加</t>
    <rPh sb="1" eb="3">
      <t>テイコク</t>
    </rPh>
    <rPh sb="10" eb="12">
      <t>ジョウホウ</t>
    </rPh>
    <rPh sb="17" eb="19">
      <t>ツイカ</t>
    </rPh>
    <phoneticPr fontId="1"/>
  </si>
  <si>
    <t>1.4.0</t>
    <phoneticPr fontId="1"/>
  </si>
  <si>
    <t>・バージョンの採番ルールを変更
・「Sansan人物/名刺由来フラグ」を追加
・「Sansan名刺/メール署名取り込みフラグ」を追加</t>
    <rPh sb="27" eb="29">
      <t>メイシ</t>
    </rPh>
    <rPh sb="29" eb="31">
      <t>ユライ</t>
    </rPh>
    <rPh sb="47" eb="49">
      <t>メイシ</t>
    </rPh>
    <phoneticPr fontId="1"/>
  </si>
  <si>
    <t>1.5.0</t>
    <phoneticPr fontId="1"/>
  </si>
  <si>
    <t>下記項目を追加
・「Sansan組織/取引先リスク評価」
・「Sansan組織/取引先リスク評価コメント」
・「Sansan組織/取引先リスク評価日時」</t>
    <rPh sb="2" eb="4">
      <t>コウモク</t>
    </rPh>
    <phoneticPr fontId="1"/>
  </si>
  <si>
    <t>1.6.0</t>
    <phoneticPr fontId="1"/>
  </si>
  <si>
    <t>下記項目を追加
・「ターゲティングタグ/導入ITサービス」
・「ターゲティングタグ/導入ITサービスカテゴリ」</t>
    <rPh sb="2" eb="4">
      <t>コウモク</t>
    </rPh>
    <rPh sb="20" eb="22">
      <t>ドウニュウ</t>
    </rPh>
    <rPh sb="42" eb="44">
      <t>ドウニュウ</t>
    </rPh>
    <phoneticPr fontId="1"/>
  </si>
  <si>
    <t>1.7.0</t>
    <phoneticPr fontId="1"/>
  </si>
  <si>
    <t>下記項目を追加
・「ターゲティングタグ/企業動向」
・「ターゲティングタグ/企業動向詳細」
・「ターゲティングタグ/事業・サービス」
・「ターゲティングタグ/事業・サービス詳細」
・「Sansan人物/最上位役職ランク」を追加</t>
    <phoneticPr fontId="1"/>
  </si>
  <si>
    <t>1.8.0</t>
    <phoneticPr fontId="1"/>
  </si>
  <si>
    <t>下記項目を追加
・「Sansan拠点公開情報/拠点名」
・「Sansan拠点公開情報/郵便番号」
・「Sansan拠点公開情報/電話番号」
・「Sansan拠点公開情報/FAX番号」
・「Sansan拠点公開情報/住所」
・「Sansan拠点公開情報/国コード」
・「Sansan拠点公開情報/都道府県」
・「Sansan拠点公開情報/市区町村」
・「Sansan拠点公開情報/地名番地」
・「Sansan拠点公開情報/建物名」
下記項目を削除
・「Sansan拠点/閉鎖(β)」</t>
    <rPh sb="23" eb="26">
      <t>キョテンメイ</t>
    </rPh>
    <rPh sb="43" eb="47">
      <t>ユウビンバンゴウ</t>
    </rPh>
    <rPh sb="64" eb="68">
      <t>デンワバンゴウ</t>
    </rPh>
    <rPh sb="88" eb="90">
      <t>バンゴウ</t>
    </rPh>
    <rPh sb="107" eb="109">
      <t>ジュウショ</t>
    </rPh>
    <rPh sb="126" eb="127">
      <t>クニ</t>
    </rPh>
    <rPh sb="147" eb="151">
      <t>トドウフケン</t>
    </rPh>
    <rPh sb="168" eb="172">
      <t>シクチョウソン</t>
    </rPh>
    <rPh sb="189" eb="193">
      <t>チメイバンチ</t>
    </rPh>
    <rPh sb="210" eb="213">
      <t>タテモノメイ</t>
    </rPh>
    <rPh sb="215" eb="219">
      <t>カキコウモク</t>
    </rPh>
    <rPh sb="220" eb="222">
      <t>サクジョ</t>
    </rPh>
    <rPh sb="231" eb="233">
      <t>キョテン</t>
    </rPh>
    <phoneticPr fontId="1"/>
  </si>
  <si>
    <t>長谷川陽平</t>
    <rPh sb="0" eb="3">
      <t>ハセガワ</t>
    </rPh>
    <rPh sb="3" eb="5">
      <t>ヨウヘイ</t>
    </rPh>
    <phoneticPr fontId="1"/>
  </si>
  <si>
    <t>1.8.1</t>
    <phoneticPr fontId="1"/>
  </si>
  <si>
    <t>書式の修正
・シートの保護が消えてしまっている
・見えてはいけないC列とE列が表示されてしまっている</t>
    <rPh sb="0" eb="2">
      <t>ショシキ</t>
    </rPh>
    <rPh sb="3" eb="5">
      <t>シュウセイ</t>
    </rPh>
    <phoneticPr fontId="1"/>
  </si>
  <si>
    <t>木下賢也</t>
    <rPh sb="0" eb="2">
      <t>キノシタ</t>
    </rPh>
    <rPh sb="2" eb="4">
      <t>ケンヤ</t>
    </rPh>
    <phoneticPr fontId="1"/>
  </si>
  <si>
    <t>1.9.0</t>
    <phoneticPr fontId="1"/>
  </si>
  <si>
    <t>下記シートを追加 ※デフォルトはシート自体非表示
・「設定シート（拠点リスト）」</t>
    <phoneticPr fontId="1"/>
  </si>
  <si>
    <t>光川瑠香</t>
    <rPh sb="0" eb="2">
      <t>ミツカワ</t>
    </rPh>
    <rPh sb="2" eb="3">
      <t>ル</t>
    </rPh>
    <rPh sb="3" eb="4">
      <t>カオリ</t>
    </rPh>
    <phoneticPr fontId="2"/>
  </si>
  <si>
    <t>1.9.1</t>
    <phoneticPr fontId="1"/>
  </si>
  <si>
    <t>■「更新履歴」シートを更新
・本シートのバージョンを関数で取得するよう変更
・シートを「バージョン」「更新履歴」に分割し、「更新履歴」シートを非表示に変更
・「更新履歴」シートに更新者列を追加
■非表示シートの変更
・「(Sansan社記入用)」、「設定シート（拠点リスト）」以外の非表示シートのシート名に「★」を付けた
■不要なシートの削除
以下のシートを削除
・管理者設定</t>
    <rPh sb="138" eb="140">
      <t>イガイ</t>
    </rPh>
    <phoneticPr fontId="2"/>
  </si>
  <si>
    <t>1.9.2</t>
    <phoneticPr fontId="1"/>
  </si>
  <si>
    <t>下記項目を追加
・「帝国データバンク/大分類コード」
・「帝国データバンク/大分類」
・「帝国データバンク/中分類コード」
・「帝国データバンク/中分類」
・「帝国データバンク/小分類コード」
・「帝国データバンク/小分類名」</t>
    <rPh sb="10" eb="12">
      <t>テイコク</t>
    </rPh>
    <rPh sb="19" eb="22">
      <t>ダイブンルイ</t>
    </rPh>
    <rPh sb="54" eb="55">
      <t>チュウ</t>
    </rPh>
    <rPh sb="73" eb="74">
      <t>チュウ</t>
    </rPh>
    <rPh sb="89" eb="90">
      <t>チイ</t>
    </rPh>
    <rPh sb="108" eb="109">
      <t>チイ</t>
    </rPh>
    <phoneticPr fontId="1"/>
  </si>
  <si>
    <t>1.9.3</t>
    <phoneticPr fontId="1"/>
  </si>
  <si>
    <t>■設定シート（拠点リスト）を更新
・「Sansan拠点公開情報/電話番号」のChange Feed 項目名を修正
・「Sansan拠点公開情報/都道府県」のChange Feed 項目名を修正
・「Sansan拠点公開情報/市区町村」のChange Feed 項目名を修正
・「Sansan拠点公開情報/地名番地」のChange Feed 項目名を修正
・「Sansan拠点公開情報/建物名」のChange Feed 項目名を修正
・「帝国データバンク/建物名」のChange Feed 項目名を修正
・「帝国データバンク/電話番号」のChange Feed 項目名を修正
■設定シート（会社）を更新
・No列が一部ずれて採番されていたのを修正
■設定シート（人物）を更新
・No列が一部ずれて採番されていたのを修正</t>
    <rPh sb="14" eb="16">
      <t>コウシン</t>
    </rPh>
    <rPh sb="218" eb="220">
      <t>テイコク</t>
    </rPh>
    <rPh sb="227" eb="230">
      <t>タテモノメイ</t>
    </rPh>
    <rPh sb="244" eb="247">
      <t>コウモクメイ</t>
    </rPh>
    <rPh sb="248" eb="250">
      <t>シュウセイ</t>
    </rPh>
    <rPh sb="262" eb="266">
      <t>デンワバンゴウ</t>
    </rPh>
    <rPh sb="288" eb="290">
      <t>セッテイ</t>
    </rPh>
    <rPh sb="294" eb="296">
      <t>カイシャ</t>
    </rPh>
    <rPh sb="298" eb="300">
      <t>コウシン</t>
    </rPh>
    <rPh sb="304" eb="305">
      <t>レツ</t>
    </rPh>
    <rPh sb="306" eb="308">
      <t>イチブ</t>
    </rPh>
    <rPh sb="311" eb="313">
      <t>サイバン</t>
    </rPh>
    <rPh sb="320" eb="322">
      <t>シュウセイ</t>
    </rPh>
    <rPh sb="330" eb="332">
      <t>ジンブツ</t>
    </rPh>
    <phoneticPr fontId="1"/>
  </si>
  <si>
    <t>髙芝淳太</t>
    <rPh sb="0" eb="2">
      <t>タカシバ</t>
    </rPh>
    <rPh sb="2" eb="4">
      <t>ジュンタ</t>
    </rPh>
    <phoneticPr fontId="1"/>
  </si>
  <si>
    <t>1.9.4</t>
  </si>
  <si>
    <t>■認証キー発行手順を更新
・ステップ３に、認証キー取得画面にログインした際の画面イメージ、認証キーの使用用途、
認証キーの取り扱いの注意点を追記</t>
  </si>
  <si>
    <t>1.9.5</t>
    <phoneticPr fontId="1"/>
  </si>
  <si>
    <t>■設定シート説明を更新
・＜補足＞出力ソースの説明の表を削除し、オブジェクト一覧のヘルプサイトのURLを挿入</t>
    <rPh sb="1" eb="2">
      <t xml:space="preserve">セッテイシート </t>
    </rPh>
    <rPh sb="6" eb="8">
      <t xml:space="preserve">セツメイ </t>
    </rPh>
    <rPh sb="9" eb="11">
      <t xml:space="preserve">コウシン </t>
    </rPh>
    <rPh sb="14" eb="16">
      <t xml:space="preserve">ホソク </t>
    </rPh>
    <rPh sb="17" eb="19">
      <t xml:space="preserve">シュツリョクソースノ </t>
    </rPh>
    <rPh sb="23" eb="25">
      <t xml:space="preserve">セツメイ </t>
    </rPh>
    <rPh sb="26" eb="27">
      <t xml:space="preserve">ヒョウヲ </t>
    </rPh>
    <rPh sb="28" eb="30">
      <t xml:space="preserve">サクジョ </t>
    </rPh>
    <rPh sb="38" eb="40">
      <t xml:space="preserve">イチラン </t>
    </rPh>
    <rPh sb="52" eb="54">
      <t xml:space="preserve">ソウニュウ </t>
    </rPh>
    <phoneticPr fontId="1"/>
  </si>
  <si>
    <t>1.10.0</t>
  </si>
  <si>
    <t>下記項目を追加
・「SansanCI_組織/企業の取引形態」</t>
  </si>
  <si>
    <t>1.11.0</t>
    <phoneticPr fontId="1"/>
  </si>
  <si>
    <t xml:space="preserve">下記項目を追加
・「Sansan（組織公開情報）/会社名」
・「Sansan（組織公開情報）/会社名(カナ)」  
・「Sansan（組織公開情報）/郵便番号」  
・「Sansan（組織公開情報）/本社の住所」  
・「Sansan（組織公開情報）/本社の都道府県」  
・「Sansan（組織公開情報）/本社の市区町村以降の住所」  
・「Sansan（組織公開情報）/電話番号」  
・「Sansan（組織公開情報）/資本金(円)」  
・「Sansan（組織公開情報）/従業員数(人)」  
・「Sansan（組織公開情報）/創業年」  
・「Sansan（組織公開情報）/創業月」  
・「Sansan（組織公開情報）/設立年」  
・「Sansan（組織公開情報）/設立月」  
・「Sansan（組織公開情報）/上場区分」  
・「Sansan（組織公開情報）/株式公開フラグ」  
・「Sansan（組織公開情報）/決算月」  
・「Sansan（組織公開情報）/最新期業績決算期年」  
・「Sansan（組織公開情報）/最新期業績決算期月」  
・「Sansan（組織公開情報）/最新期業績売上高(円)」  
・「Sansan（組織公開情報）/売上高区分」  
・「Sansan（組織公開情報）/代表者役職名」  
・「Sansan（組織公開情報）/代表者名」  
・「Sansan（組織公開情報）/Email」  
・「Sansan（組織公開情報）/主業：大分類」  
・「Sansan（組織公開情報）/主業：中分類」  
・「Sansan（組織公開情報）/従業：大分類」  
・「Sansan（組織公開情報）/従業：中分類」  
・「Sansan（組織公開情報）/その他業種：大分類」  
・「Sansan（組織公開情報）/その他業種：中分類」  </t>
  </si>
  <si>
    <t>長谷川陽平</t>
    <rPh sb="0" eb="1">
      <t xml:space="preserve">ハセガワヨウヘイ </t>
    </rPh>
    <phoneticPr fontId="1"/>
  </si>
  <si>
    <t>1.11.1</t>
    <phoneticPr fontId="1"/>
  </si>
  <si>
    <t>設定シート(会社)の備考欄の記述を修正</t>
    <rPh sb="0" eb="2">
      <t xml:space="preserve">セッテイシート </t>
    </rPh>
    <rPh sb="6" eb="8">
      <t xml:space="preserve">カイシャ </t>
    </rPh>
    <rPh sb="10" eb="12">
      <t xml:space="preserve">ビコウ </t>
    </rPh>
    <rPh sb="12" eb="13">
      <t xml:space="preserve">ラｎ </t>
    </rPh>
    <rPh sb="14" eb="16">
      <t xml:space="preserve">キジュツ </t>
    </rPh>
    <rPh sb="17" eb="19">
      <t xml:space="preserve">シュウセイ </t>
    </rPh>
    <phoneticPr fontId="1"/>
  </si>
  <si>
    <t>長谷川陽平</t>
    <rPh sb="0" eb="5">
      <t>ハセ</t>
    </rPh>
    <phoneticPr fontId="1"/>
  </si>
  <si>
    <t>2.0.0</t>
  </si>
  <si>
    <t>「最新期業績売上高（円）」の項目名を「売上高（円）」に修正</t>
  </si>
  <si>
    <t>道下環久</t>
  </si>
  <si>
    <t>2.1.0</t>
    <phoneticPr fontId="1"/>
  </si>
  <si>
    <t>「企業データインポート情報」を追加</t>
    <rPh sb="6" eb="8">
      <t xml:space="preserve">ジョウホウ </t>
    </rPh>
    <rPh sb="10" eb="12">
      <t xml:space="preserve">ツイカ </t>
    </rPh>
    <phoneticPr fontId="1"/>
  </si>
  <si>
    <t>長谷川陽平</t>
    <rPh sb="0" eb="5">
      <t xml:space="preserve">ハセガワヨウヘイ </t>
    </rPh>
    <phoneticPr fontId="1"/>
  </si>
  <si>
    <t>2.2.0</t>
    <phoneticPr fontId="1"/>
  </si>
  <si>
    <t>「帝国データバンク」項目を削除</t>
    <rPh sb="1" eb="3">
      <t>テイコク</t>
    </rPh>
    <rPh sb="10" eb="12">
      <t xml:space="preserve">コウモク </t>
    </rPh>
    <rPh sb="13" eb="15">
      <t xml:space="preserve">サクジョ </t>
    </rPh>
    <phoneticPr fontId="1"/>
  </si>
  <si>
    <t>長谷川陽平</t>
    <rPh sb="0" eb="5">
      <t>ハセガｗ</t>
    </rPh>
    <phoneticPr fontId="1"/>
  </si>
  <si>
    <t>出力する</t>
  </si>
  <si>
    <t>2.3.0</t>
  </si>
  <si>
    <t>登録番号</t>
  </si>
  <si>
    <t>登録年月日</t>
  </si>
  <si>
    <t>取消年月日</t>
  </si>
  <si>
    <t>失効年月日</t>
  </si>
  <si>
    <t>削除年月日</t>
  </si>
  <si>
    <t>国税庁(適格請求書発行事業者)</t>
  </si>
  <si>
    <t>registratedNumber</t>
  </si>
  <si>
    <t>registrationDate</t>
  </si>
  <si>
    <t>disposalDate</t>
  </si>
  <si>
    <t>expireDate</t>
  </si>
  <si>
    <t>removalDate</t>
  </si>
  <si>
    <t>下記項目を追加
・「(国税庁/適格請求書発行事業者)登録番号」
・「(国税庁/適格請求書発行事業者)登録年月日」
・「(国税庁/適格請求書発行事業者)取消年月日」
・「(国税庁/適格請求書発行事業者)失効年月日」
・「(国税庁/適格請求書発行事業者)削除年月日」</t>
  </si>
  <si>
    <t>ntaInvoice</t>
  </si>
  <si>
    <t>kintone会社マスタ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</si>
</sst>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4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 Regular"/>
      <family val="2"/>
    </font>
    <font>
      <b/>
      <sz val="12"/>
      <color theme="1"/>
      <name val="游ゴシック Regular"/>
      <family val="2"/>
    </font>
    <font>
      <b/>
      <sz val="12"/>
      <color theme="0"/>
      <name val="游ゴシック Regular"/>
      <family val="2"/>
    </font>
    <font>
      <sz val="11"/>
      <color theme="1"/>
      <name val="游ゴシック Regular"/>
      <family val="2"/>
    </font>
    <font>
      <sz val="11"/>
      <color rgb="FF000000"/>
      <name val="游ゴシック Regular"/>
      <family val="2"/>
    </font>
    <font>
      <b/>
      <sz val="14"/>
      <color theme="1"/>
      <name val="游ゴシック Regular"/>
      <family val="2"/>
    </font>
    <font>
      <b/>
      <sz val="16"/>
      <color rgb="FFFF0000"/>
      <name val="游ゴシック Regular"/>
      <family val="2"/>
    </font>
    <font>
      <sz val="12"/>
      <color rgb="FF006100"/>
      <name val="游ゴシック"/>
      <family val="2"/>
      <charset val="128"/>
      <scheme val="minor"/>
    </font>
    <font>
      <sz val="11"/>
      <name val="游ゴシック Regular"/>
      <family val="2"/>
    </font>
    <font>
      <sz val="11"/>
      <color theme="10"/>
      <name val="ＭＳ Ｐゴシック"/>
      <family val="3"/>
      <charset val="128"/>
    </font>
    <font>
      <b/>
      <sz val="12"/>
      <name val="游ゴシック Regular"/>
      <family val="2"/>
    </font>
    <font>
      <b/>
      <sz val="16"/>
      <color theme="1"/>
      <name val="游ゴシック Regular"/>
      <family val="2"/>
    </font>
    <font>
      <sz val="12"/>
      <color rgb="FF006100"/>
      <name val="游ゴシック Regular"/>
      <family val="2"/>
    </font>
    <font>
      <sz val="12"/>
      <color theme="1"/>
      <name val="游ゴシック Regular"/>
      <family val="2"/>
    </font>
    <font>
      <b/>
      <sz val="11"/>
      <color theme="0"/>
      <name val="游ゴシック Regular"/>
      <family val="2"/>
    </font>
    <font>
      <b/>
      <sz val="11"/>
      <color rgb="FF084885"/>
      <name val="游ゴシック Regular"/>
      <family val="2"/>
    </font>
    <font>
      <b/>
      <sz val="12"/>
      <color theme="1" tint="0.34998626667073579"/>
      <name val="游ゴシック Regular"/>
      <family val="2"/>
    </font>
    <font>
      <sz val="11"/>
      <color rgb="FFC52E26"/>
      <name val="游ゴシック Regular"/>
      <family val="2"/>
    </font>
    <font>
      <u/>
      <sz val="11"/>
      <color theme="10"/>
      <name val="游ゴシック"/>
      <family val="2"/>
      <charset val="128"/>
      <scheme val="minor"/>
    </font>
    <font>
      <b/>
      <sz val="12"/>
      <color rgb="FFC00000"/>
      <name val="游ゴシック Regular"/>
      <family val="2"/>
    </font>
    <font>
      <sz val="11"/>
      <color rgb="FFC00000"/>
      <name val="游ゴシック Regular"/>
      <family val="2"/>
    </font>
    <font>
      <sz val="14"/>
      <color theme="1"/>
      <name val="游ゴシック Regular"/>
      <family val="2"/>
    </font>
    <font>
      <b/>
      <sz val="11"/>
      <color rgb="FFC52E26"/>
      <name val="游ゴシック Regular"/>
      <family val="2"/>
    </font>
    <font>
      <b/>
      <u/>
      <sz val="12"/>
      <name val="游ゴシック Regular"/>
      <family val="2"/>
    </font>
    <font>
      <b/>
      <sz val="14"/>
      <color theme="1"/>
      <name val="游ゴシック Regular"/>
      <family val="3"/>
      <charset val="128"/>
    </font>
    <font>
      <sz val="14"/>
      <color theme="0"/>
      <name val="游ゴシック Regular"/>
      <family val="2"/>
    </font>
    <font>
      <b/>
      <sz val="18"/>
      <color rgb="FF084885"/>
      <name val="游ゴシック Regular"/>
      <family val="2"/>
    </font>
    <font>
      <sz val="11"/>
      <color theme="0"/>
      <name val="游ゴシック Regular"/>
      <family val="2"/>
    </font>
    <font>
      <sz val="10"/>
      <color theme="1" tint="0.499984740745262"/>
      <name val="游ゴシック Regular"/>
      <family val="2"/>
    </font>
    <font>
      <sz val="11"/>
      <color theme="1"/>
      <name val="游ゴシック Regular"/>
      <family val="3"/>
    </font>
    <font>
      <sz val="12"/>
      <color theme="1"/>
      <name val="游ゴシック"/>
      <family val="2"/>
      <charset val="128"/>
      <scheme val="minor"/>
    </font>
    <font>
      <sz val="11"/>
      <color rgb="FF000000"/>
      <name val="游ゴシック Regular"/>
      <family val="3"/>
    </font>
    <font>
      <sz val="11"/>
      <color rgb="FFC00000"/>
      <name val="游ゴシック Regular"/>
      <family val="3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color rgb="FF000000"/>
      <name val="游ゴシック Regular"/>
      <charset val="128"/>
    </font>
    <font>
      <sz val="11"/>
      <color rgb="FF000000"/>
      <name val="游ゴシック Regular"/>
      <charset val="128"/>
    </font>
    <font>
      <sz val="8"/>
      <color theme="1"/>
      <name val="游ゴシック Regular"/>
      <charset val="128"/>
    </font>
    <font>
      <sz val="11"/>
      <color rgb="FFC00000"/>
      <name val="游ゴシック Regular"/>
      <charset val="128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84885"/>
        <bgColor indexed="64"/>
      </patternFill>
    </fill>
    <fill>
      <patternFill patternType="solid">
        <fgColor rgb="FF084885"/>
        <bgColor theme="4"/>
      </patternFill>
    </fill>
    <fill>
      <patternFill patternType="solid">
        <fgColor rgb="FF2896FF"/>
        <bgColor indexed="64"/>
      </patternFill>
    </fill>
    <fill>
      <patternFill patternType="solid">
        <fgColor theme="0" tint="-0.14999847407452621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thin">
        <color theme="0" tint="-0.34998626667073579"/>
      </bottom>
      <diagonal/>
    </border>
    <border>
      <left style="medium">
        <color theme="1" tint="0.249977111117893"/>
      </left>
      <right style="medium">
        <color theme="1" tint="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249977111117893"/>
      </left>
      <right style="thin">
        <color theme="0" tint="-0.34998626667073579"/>
      </right>
      <top style="thin">
        <color theme="1" tint="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1" tint="0.249977111117893"/>
      </top>
      <bottom style="thin">
        <color theme="0" tint="-0.34998626667073579"/>
      </bottom>
      <diagonal/>
    </border>
    <border>
      <left style="thin">
        <color theme="1" tint="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1" tint="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084885"/>
      </left>
      <right style="medium">
        <color rgb="FF084885"/>
      </right>
      <top style="medium">
        <color rgb="FF084885"/>
      </top>
      <bottom style="medium">
        <color rgb="FF084885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404040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center"/>
    </xf>
    <xf numFmtId="0" fontId="35" fillId="0" borderId="0">
      <alignment vertical="center"/>
    </xf>
  </cellStyleXfs>
  <cellXfs count="117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176" fontId="9" fillId="6" borderId="4" xfId="0" applyNumberFormat="1" applyFont="1" applyFill="1" applyBorder="1">
      <alignment vertical="center"/>
    </xf>
    <xf numFmtId="176" fontId="8" fillId="6" borderId="4" xfId="0" applyNumberFormat="1" applyFont="1" applyFill="1" applyBorder="1">
      <alignment vertical="center"/>
    </xf>
    <xf numFmtId="0" fontId="7" fillId="8" borderId="3" xfId="0" applyFont="1" applyFill="1" applyBorder="1">
      <alignment vertical="center"/>
    </xf>
    <xf numFmtId="0" fontId="19" fillId="7" borderId="2" xfId="0" applyFont="1" applyFill="1" applyBorder="1">
      <alignment vertical="center"/>
    </xf>
    <xf numFmtId="0" fontId="8" fillId="5" borderId="4" xfId="0" applyFont="1" applyFill="1" applyBorder="1">
      <alignment vertical="center"/>
    </xf>
    <xf numFmtId="0" fontId="16" fillId="11" borderId="0" xfId="0" applyFont="1" applyFill="1">
      <alignment vertical="center"/>
    </xf>
    <xf numFmtId="0" fontId="8" fillId="11" borderId="0" xfId="0" applyFont="1" applyFill="1">
      <alignment vertical="center"/>
    </xf>
    <xf numFmtId="176" fontId="8" fillId="11" borderId="0" xfId="0" applyNumberFormat="1" applyFont="1" applyFill="1">
      <alignment vertical="center"/>
    </xf>
    <xf numFmtId="177" fontId="8" fillId="11" borderId="0" xfId="0" applyNumberFormat="1" applyFont="1" applyFill="1">
      <alignment vertical="center"/>
    </xf>
    <xf numFmtId="0" fontId="10" fillId="11" borderId="0" xfId="0" applyFont="1" applyFill="1">
      <alignment vertical="center"/>
    </xf>
    <xf numFmtId="0" fontId="5" fillId="11" borderId="0" xfId="0" applyFont="1" applyFill="1">
      <alignment vertical="center"/>
    </xf>
    <xf numFmtId="0" fontId="5" fillId="11" borderId="0" xfId="0" applyFont="1" applyFill="1" applyProtection="1">
      <alignment vertical="center"/>
      <protection hidden="1"/>
    </xf>
    <xf numFmtId="0" fontId="8" fillId="11" borderId="0" xfId="0" applyFont="1" applyFill="1" applyProtection="1">
      <alignment vertical="center"/>
      <protection hidden="1"/>
    </xf>
    <xf numFmtId="0" fontId="8" fillId="11" borderId="4" xfId="0" applyFont="1" applyFill="1" applyBorder="1">
      <alignment vertical="center"/>
    </xf>
    <xf numFmtId="176" fontId="8" fillId="11" borderId="4" xfId="0" applyNumberFormat="1" applyFont="1" applyFill="1" applyBorder="1">
      <alignment vertical="center"/>
    </xf>
    <xf numFmtId="177" fontId="8" fillId="11" borderId="4" xfId="0" applyNumberFormat="1" applyFont="1" applyFill="1" applyBorder="1">
      <alignment vertical="center"/>
    </xf>
    <xf numFmtId="14" fontId="8" fillId="11" borderId="4" xfId="0" applyNumberFormat="1" applyFont="1" applyFill="1" applyBorder="1">
      <alignment vertical="center"/>
    </xf>
    <xf numFmtId="14" fontId="8" fillId="11" borderId="0" xfId="0" applyNumberFormat="1" applyFont="1" applyFill="1">
      <alignment vertical="center"/>
    </xf>
    <xf numFmtId="0" fontId="8" fillId="11" borderId="10" xfId="0" applyFont="1" applyFill="1" applyBorder="1">
      <alignment vertical="center"/>
    </xf>
    <xf numFmtId="0" fontId="8" fillId="11" borderId="11" xfId="0" applyFont="1" applyFill="1" applyBorder="1">
      <alignment vertical="center"/>
    </xf>
    <xf numFmtId="176" fontId="8" fillId="11" borderId="11" xfId="0" applyNumberFormat="1" applyFont="1" applyFill="1" applyBorder="1">
      <alignment vertical="center"/>
    </xf>
    <xf numFmtId="0" fontId="8" fillId="11" borderId="7" xfId="0" applyFont="1" applyFill="1" applyBorder="1">
      <alignment vertical="center"/>
    </xf>
    <xf numFmtId="176" fontId="8" fillId="5" borderId="4" xfId="0" applyNumberFormat="1" applyFont="1" applyFill="1" applyBorder="1">
      <alignment vertical="center"/>
    </xf>
    <xf numFmtId="176" fontId="9" fillId="5" borderId="4" xfId="0" applyNumberFormat="1" applyFont="1" applyFill="1" applyBorder="1">
      <alignment vertical="center"/>
    </xf>
    <xf numFmtId="177" fontId="8" fillId="5" borderId="4" xfId="0" applyNumberFormat="1" applyFont="1" applyFill="1" applyBorder="1">
      <alignment vertical="center"/>
    </xf>
    <xf numFmtId="0" fontId="17" fillId="12" borderId="8" xfId="1" applyFont="1" applyFill="1" applyBorder="1">
      <alignment vertical="center"/>
    </xf>
    <xf numFmtId="0" fontId="17" fillId="12" borderId="4" xfId="1" applyFont="1" applyFill="1" applyBorder="1">
      <alignment vertical="center"/>
    </xf>
    <xf numFmtId="0" fontId="17" fillId="12" borderId="5" xfId="1" applyFont="1" applyFill="1" applyBorder="1">
      <alignment vertical="center"/>
    </xf>
    <xf numFmtId="0" fontId="8" fillId="5" borderId="8" xfId="0" applyFont="1" applyFill="1" applyBorder="1">
      <alignment vertical="center"/>
    </xf>
    <xf numFmtId="0" fontId="19" fillId="11" borderId="0" xfId="0" applyFont="1" applyFill="1">
      <alignment vertical="center"/>
    </xf>
    <xf numFmtId="0" fontId="8" fillId="11" borderId="0" xfId="0" applyFont="1" applyFill="1" applyAlignment="1"/>
    <xf numFmtId="0" fontId="10" fillId="11" borderId="1" xfId="0" applyFont="1" applyFill="1" applyBorder="1">
      <alignment vertical="center"/>
    </xf>
    <xf numFmtId="0" fontId="6" fillId="11" borderId="0" xfId="0" applyFont="1" applyFill="1">
      <alignment vertical="center"/>
    </xf>
    <xf numFmtId="0" fontId="11" fillId="11" borderId="0" xfId="0" applyFont="1" applyFill="1">
      <alignment vertical="center"/>
    </xf>
    <xf numFmtId="0" fontId="8" fillId="5" borderId="1" xfId="0" applyFont="1" applyFill="1" applyBorder="1" applyProtection="1">
      <alignment vertical="center"/>
      <protection locked="0"/>
    </xf>
    <xf numFmtId="0" fontId="24" fillId="11" borderId="0" xfId="0" applyFont="1" applyFill="1" applyAlignment="1">
      <alignment vertical="center" wrapText="1"/>
    </xf>
    <xf numFmtId="0" fontId="15" fillId="11" borderId="18" xfId="0" applyFont="1" applyFill="1" applyBorder="1" applyAlignment="1">
      <alignment horizontal="center" vertical="center"/>
    </xf>
    <xf numFmtId="0" fontId="8" fillId="11" borderId="18" xfId="0" applyFont="1" applyFill="1" applyBorder="1">
      <alignment vertical="center"/>
    </xf>
    <xf numFmtId="0" fontId="8" fillId="5" borderId="18" xfId="0" applyFont="1" applyFill="1" applyBorder="1">
      <alignment vertical="center"/>
    </xf>
    <xf numFmtId="0" fontId="9" fillId="11" borderId="19" xfId="0" applyFont="1" applyFill="1" applyBorder="1">
      <alignment vertical="center"/>
    </xf>
    <xf numFmtId="0" fontId="21" fillId="4" borderId="21" xfId="0" applyFont="1" applyFill="1" applyBorder="1">
      <alignment vertical="center"/>
    </xf>
    <xf numFmtId="0" fontId="21" fillId="4" borderId="21" xfId="0" applyFont="1" applyFill="1" applyBorder="1" applyProtection="1">
      <alignment vertical="center"/>
      <protection locked="0"/>
    </xf>
    <xf numFmtId="0" fontId="19" fillId="7" borderId="22" xfId="0" applyFont="1" applyFill="1" applyBorder="1" applyAlignment="1">
      <alignment horizontal="center" vertical="center"/>
    </xf>
    <xf numFmtId="0" fontId="19" fillId="7" borderId="23" xfId="0" applyFont="1" applyFill="1" applyBorder="1" applyAlignment="1">
      <alignment horizontal="center" vertical="center"/>
    </xf>
    <xf numFmtId="0" fontId="19" fillId="7" borderId="24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/>
    </xf>
    <xf numFmtId="0" fontId="8" fillId="11" borderId="25" xfId="0" applyFont="1" applyFill="1" applyBorder="1">
      <alignment vertical="center"/>
    </xf>
    <xf numFmtId="0" fontId="25" fillId="5" borderId="26" xfId="0" applyFont="1" applyFill="1" applyBorder="1">
      <alignment vertical="center"/>
    </xf>
    <xf numFmtId="0" fontId="8" fillId="5" borderId="26" xfId="0" applyFont="1" applyFill="1" applyBorder="1">
      <alignment vertical="center"/>
    </xf>
    <xf numFmtId="0" fontId="15" fillId="2" borderId="18" xfId="0" applyFont="1" applyFill="1" applyBorder="1" applyAlignment="1">
      <alignment horizontal="center" vertical="center"/>
    </xf>
    <xf numFmtId="0" fontId="8" fillId="0" borderId="18" xfId="0" applyFont="1" applyBorder="1">
      <alignment vertical="center"/>
    </xf>
    <xf numFmtId="0" fontId="15" fillId="2" borderId="23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/>
    </xf>
    <xf numFmtId="0" fontId="8" fillId="5" borderId="25" xfId="0" applyFont="1" applyFill="1" applyBorder="1">
      <alignment vertical="center"/>
    </xf>
    <xf numFmtId="0" fontId="9" fillId="5" borderId="19" xfId="0" applyFont="1" applyFill="1" applyBorder="1">
      <alignment vertical="center"/>
    </xf>
    <xf numFmtId="0" fontId="22" fillId="5" borderId="26" xfId="0" applyFont="1" applyFill="1" applyBorder="1">
      <alignment vertical="center"/>
    </xf>
    <xf numFmtId="0" fontId="20" fillId="10" borderId="17" xfId="0" applyFont="1" applyFill="1" applyBorder="1" applyAlignment="1">
      <alignment horizontal="center" vertical="center"/>
    </xf>
    <xf numFmtId="0" fontId="18" fillId="5" borderId="26" xfId="0" applyFont="1" applyFill="1" applyBorder="1">
      <alignment vertical="center"/>
    </xf>
    <xf numFmtId="0" fontId="10" fillId="5" borderId="16" xfId="0" applyFont="1" applyFill="1" applyBorder="1">
      <alignment vertical="center"/>
    </xf>
    <xf numFmtId="0" fontId="26" fillId="5" borderId="15" xfId="0" applyFont="1" applyFill="1" applyBorder="1">
      <alignment vertical="center"/>
    </xf>
    <xf numFmtId="0" fontId="22" fillId="11" borderId="0" xfId="0" applyFont="1" applyFill="1">
      <alignment vertical="center"/>
    </xf>
    <xf numFmtId="0" fontId="13" fillId="6" borderId="1" xfId="4" applyFont="1" applyFill="1" applyBorder="1" applyProtection="1">
      <alignment vertical="center"/>
      <protection locked="0"/>
    </xf>
    <xf numFmtId="0" fontId="28" fillId="11" borderId="0" xfId="0" applyFont="1" applyFill="1">
      <alignment vertical="center"/>
    </xf>
    <xf numFmtId="0" fontId="0" fillId="6" borderId="27" xfId="0" applyFill="1" applyBorder="1">
      <alignment vertical="center"/>
    </xf>
    <xf numFmtId="0" fontId="29" fillId="0" borderId="1" xfId="0" applyFont="1" applyBorder="1" applyProtection="1">
      <alignment vertical="center"/>
      <protection locked="0"/>
    </xf>
    <xf numFmtId="0" fontId="0" fillId="11" borderId="0" xfId="0" applyFill="1">
      <alignment vertical="center"/>
    </xf>
    <xf numFmtId="2" fontId="8" fillId="11" borderId="4" xfId="0" applyNumberFormat="1" applyFont="1" applyFill="1" applyBorder="1" applyAlignment="1">
      <alignment horizontal="center" vertical="center"/>
    </xf>
    <xf numFmtId="14" fontId="8" fillId="11" borderId="4" xfId="0" applyNumberFormat="1" applyFont="1" applyFill="1" applyBorder="1" applyAlignment="1">
      <alignment horizontal="center" vertical="center"/>
    </xf>
    <xf numFmtId="0" fontId="33" fillId="11" borderId="0" xfId="0" applyFont="1" applyFill="1">
      <alignment vertical="center"/>
    </xf>
    <xf numFmtId="0" fontId="8" fillId="5" borderId="19" xfId="0" applyFont="1" applyFill="1" applyBorder="1">
      <alignment vertical="center"/>
    </xf>
    <xf numFmtId="0" fontId="34" fillId="5" borderId="19" xfId="0" applyFont="1" applyFill="1" applyBorder="1">
      <alignment vertical="center"/>
    </xf>
    <xf numFmtId="0" fontId="34" fillId="5" borderId="28" xfId="0" applyFont="1" applyFill="1" applyBorder="1">
      <alignment vertical="center"/>
    </xf>
    <xf numFmtId="0" fontId="34" fillId="5" borderId="18" xfId="0" applyFont="1" applyFill="1" applyBorder="1">
      <alignment vertical="center"/>
    </xf>
    <xf numFmtId="0" fontId="36" fillId="5" borderId="18" xfId="0" applyFont="1" applyFill="1" applyBorder="1">
      <alignment vertical="center"/>
    </xf>
    <xf numFmtId="0" fontId="37" fillId="5" borderId="19" xfId="0" applyFont="1" applyFill="1" applyBorder="1">
      <alignment vertical="center"/>
    </xf>
    <xf numFmtId="0" fontId="34" fillId="11" borderId="28" xfId="0" applyFont="1" applyFill="1" applyBorder="1">
      <alignment vertical="center"/>
    </xf>
    <xf numFmtId="0" fontId="34" fillId="0" borderId="18" xfId="0" applyFont="1" applyBorder="1">
      <alignment vertical="center"/>
    </xf>
    <xf numFmtId="0" fontId="34" fillId="11" borderId="18" xfId="0" applyFont="1" applyFill="1" applyBorder="1">
      <alignment vertical="center"/>
    </xf>
    <xf numFmtId="0" fontId="36" fillId="11" borderId="18" xfId="0" applyFont="1" applyFill="1" applyBorder="1">
      <alignment vertical="center"/>
    </xf>
    <xf numFmtId="0" fontId="32" fillId="7" borderId="4" xfId="0" applyFont="1" applyFill="1" applyBorder="1" applyAlignment="1">
      <alignment horizontal="center" vertical="center"/>
    </xf>
    <xf numFmtId="0" fontId="32" fillId="7" borderId="4" xfId="0" applyFont="1" applyFill="1" applyBorder="1" applyAlignment="1">
      <alignment horizontal="left" vertical="top"/>
    </xf>
    <xf numFmtId="0" fontId="8" fillId="11" borderId="5" xfId="0" applyFont="1" applyFill="1" applyBorder="1" applyAlignment="1">
      <alignment horizontal="left" vertical="top"/>
    </xf>
    <xf numFmtId="0" fontId="8" fillId="11" borderId="5" xfId="0" applyFont="1" applyFill="1" applyBorder="1" applyAlignment="1">
      <alignment horizontal="left" vertical="top" wrapText="1"/>
    </xf>
    <xf numFmtId="0" fontId="8" fillId="11" borderId="0" xfId="0" applyFont="1" applyFill="1" applyAlignment="1">
      <alignment horizontal="left" vertical="top"/>
    </xf>
    <xf numFmtId="1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0" fillId="11" borderId="4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32" fillId="13" borderId="0" xfId="0" applyFont="1" applyFill="1">
      <alignment vertical="center"/>
    </xf>
    <xf numFmtId="0" fontId="32" fillId="13" borderId="0" xfId="0" applyFont="1" applyFill="1" applyAlignment="1">
      <alignment horizontal="left" vertical="top"/>
    </xf>
    <xf numFmtId="0" fontId="38" fillId="13" borderId="0" xfId="0" applyFont="1" applyFill="1" applyAlignment="1">
      <alignment horizontal="center" vertical="center"/>
    </xf>
    <xf numFmtId="0" fontId="38" fillId="13" borderId="0" xfId="0" applyFont="1" applyFill="1">
      <alignment vertical="center"/>
    </xf>
    <xf numFmtId="0" fontId="41" fillId="0" borderId="0" xfId="0" applyFont="1">
      <alignment vertical="center"/>
    </xf>
    <xf numFmtId="0" fontId="42" fillId="14" borderId="0" xfId="0" applyFont="1" applyFill="1">
      <alignment vertical="center"/>
    </xf>
    <xf numFmtId="0" fontId="23" fillId="14" borderId="0" xfId="4" applyFill="1" applyBorder="1" applyAlignment="1">
      <alignment vertical="center"/>
    </xf>
    <xf numFmtId="0" fontId="42" fillId="14" borderId="30" xfId="0" applyFont="1" applyFill="1" applyBorder="1" applyAlignment="1">
      <alignment vertical="center" wrapText="1"/>
    </xf>
    <xf numFmtId="0" fontId="42" fillId="14" borderId="4" xfId="0" applyFont="1" applyFill="1" applyBorder="1" applyAlignment="1">
      <alignment horizontal="center" vertical="center"/>
    </xf>
    <xf numFmtId="14" fontId="42" fillId="14" borderId="29" xfId="0" applyNumberFormat="1" applyFont="1" applyFill="1" applyBorder="1" applyAlignment="1">
      <alignment horizontal="center" vertical="center"/>
    </xf>
    <xf numFmtId="0" fontId="23" fillId="11" borderId="0" xfId="4" applyFill="1">
      <alignment vertical="center"/>
    </xf>
    <xf numFmtId="0" fontId="43" fillId="11" borderId="5" xfId="0" applyFont="1" applyFill="1" applyBorder="1" applyAlignment="1">
      <alignment horizontal="left" vertical="top" wrapText="1"/>
    </xf>
    <xf numFmtId="0" fontId="44" fillId="15" borderId="31" xfId="0" applyFont="1" applyFill="1" applyBorder="1">
      <alignment vertical="center"/>
    </xf>
    <xf numFmtId="176" fontId="8" fillId="5" borderId="9" xfId="0" applyNumberFormat="1" applyFont="1" applyFill="1" applyBorder="1">
      <alignment vertical="center"/>
    </xf>
    <xf numFmtId="176" fontId="8" fillId="11" borderId="12" xfId="0" applyNumberFormat="1" applyFont="1" applyFill="1" applyBorder="1">
      <alignment vertical="center"/>
    </xf>
    <xf numFmtId="0" fontId="17" fillId="12" borderId="13" xfId="1" applyFont="1" applyFill="1" applyBorder="1" applyAlignment="1">
      <alignment horizontal="center" vertical="center"/>
    </xf>
    <xf numFmtId="0" fontId="17" fillId="12" borderId="14" xfId="1" applyFont="1" applyFill="1" applyBorder="1" applyAlignment="1">
      <alignment horizontal="center" vertical="center"/>
    </xf>
    <xf numFmtId="0" fontId="17" fillId="12" borderId="6" xfId="1" applyFont="1" applyFill="1" applyBorder="1" applyAlignment="1">
      <alignment horizontal="center" vertical="center"/>
    </xf>
    <xf numFmtId="0" fontId="8" fillId="11" borderId="0" xfId="0" applyFont="1" applyFill="1" applyAlignment="1">
      <alignment vertical="center" wrapText="1"/>
    </xf>
    <xf numFmtId="0" fontId="8" fillId="5" borderId="32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8" fillId="5" borderId="34" xfId="0" applyFont="1" applyFill="1" applyBorder="1" applyAlignment="1">
      <alignment horizontal="center" vertical="center"/>
    </xf>
    <xf numFmtId="0" fontId="30" fillId="7" borderId="4" xfId="0" applyFont="1" applyFill="1" applyBorder="1" applyAlignment="1">
      <alignment horizontal="left" vertical="center"/>
    </xf>
    <xf numFmtId="0" fontId="31" fillId="11" borderId="4" xfId="0" applyFont="1" applyFill="1" applyBorder="1" applyAlignment="1">
      <alignment horizontal="left" vertical="center"/>
    </xf>
  </cellXfs>
  <cellStyles count="6">
    <cellStyle name="Hyperlink" xfId="4" xr:uid="{00000000-000B-0000-0000-000008000000}"/>
    <cellStyle name="ハイパーリンク 2" xfId="3" xr:uid="{D1B7933A-5D0C-3E4D-B239-7E11CC2C9142}"/>
    <cellStyle name="標準" xfId="0" builtinId="0"/>
    <cellStyle name="標準 2" xfId="2" xr:uid="{EEFF1117-2C0A-344F-A7E6-EBD4929E927C}"/>
    <cellStyle name="標準 2 2" xfId="5" xr:uid="{060ABE5B-4ABD-469A-B6D5-91987B0E9745}"/>
    <cellStyle name="良い" xfId="1" builtinId="26"/>
  </cellStyles>
  <dxfs count="5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游ゴシック Regular"/>
        <charset val="128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medium">
          <color theme="1" tint="0.249977111117893"/>
        </left>
        <right style="medium">
          <color theme="1" tint="0.249977111117893"/>
        </right>
        <top style="thin">
          <color theme="0" tint="-0.34998626667073579"/>
        </top>
        <bottom style="thin">
          <color theme="0" tint="-0.34998626667073579"/>
        </bottom>
        <vertical/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>
          <bgColor theme="0"/>
        </patternFill>
      </fill>
    </dxf>
    <dxf>
      <border>
        <bottom style="medium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游ゴシック Regular"/>
        <charset val="128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medium">
          <color theme="1" tint="0.249977111117893"/>
        </left>
        <right style="medium">
          <color theme="1" tint="0.249977111117893"/>
        </right>
        <top style="thin">
          <color theme="0" tint="-0.34998626667073579"/>
        </top>
        <bottom style="thin">
          <color theme="0" tint="-0.34998626667073579"/>
        </bottom>
        <vertical/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Regular"/>
        <charset val="128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</dxf>
    <dxf>
      <border>
        <bottom style="medium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游ゴシック Regular"/>
        <charset val="128"/>
        <scheme val="none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/>
        <strike val="0"/>
        <outline val="0"/>
        <shadow val="0"/>
        <u val="none"/>
        <vertAlign val="baseline"/>
        <sz val="12"/>
        <color theme="1" tint="0.34998626667073579"/>
        <name val="游ゴシック Regular"/>
        <charset val="128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medium">
          <color theme="1" tint="0.249977111117893"/>
        </left>
        <right style="medium">
          <color theme="1" tint="0.249977111117893"/>
        </right>
        <top style="thin">
          <color theme="0" tint="-0.34998626667073579"/>
        </top>
        <bottom style="thin">
          <color theme="0" tint="-0.34998626667073579"/>
        </bottom>
        <vertical/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outline val="0"/>
        <shadow val="0"/>
        <u val="none"/>
        <vertAlign val="baseline"/>
        <name val="游ゴシック Regular"/>
        <charset val="128"/>
        <scheme val="none"/>
      </font>
      <fill>
        <patternFill>
          <bgColor theme="0"/>
        </patternFill>
      </fill>
    </dxf>
    <dxf>
      <border>
        <bottom style="medium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游ゴシック Regular"/>
        <charset val="128"/>
        <scheme val="none"/>
      </font>
      <fill>
        <patternFill>
          <bgColor theme="0"/>
        </patternFill>
      </fill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0" defaultTableStyle="TableStyleMedium2" defaultPivotStyle="PivotStyleLight16"/>
  <colors>
    <mruColors>
      <color rgb="FFF2F2F2"/>
      <color rgb="FF084885"/>
      <color rgb="FF2896FF"/>
      <color rgb="FFC6EFCE"/>
      <color rgb="FFC52E26"/>
      <color rgb="FFF6F6F6"/>
      <color rgb="FFDFE6F0"/>
      <color rgb="FFDAECF7"/>
      <color rgb="FFEFEFEF"/>
      <color rgb="FFFFDB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69</xdr:row>
      <xdr:rowOff>165100</xdr:rowOff>
    </xdr:from>
    <xdr:to>
      <xdr:col>4</xdr:col>
      <xdr:colOff>1016000</xdr:colOff>
      <xdr:row>81</xdr:row>
      <xdr:rowOff>165100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4" b="21454"/>
        <a:stretch/>
      </xdr:blipFill>
      <xdr:spPr>
        <a:xfrm>
          <a:off x="558800" y="16548100"/>
          <a:ext cx="11772900" cy="2743200"/>
        </a:xfrm>
        <a:prstGeom prst="rect">
          <a:avLst/>
        </a:prstGeom>
        <a:ln>
          <a:solidFill>
            <a:schemeClr val="tx1">
              <a:lumMod val="85000"/>
              <a:lumOff val="15000"/>
            </a:schemeClr>
          </a:solidFill>
        </a:ln>
      </xdr:spPr>
    </xdr:pic>
    <xdr:clientData/>
  </xdr:twoCellAnchor>
  <xdr:twoCellAnchor>
    <xdr:from>
      <xdr:col>3</xdr:col>
      <xdr:colOff>4334162</xdr:colOff>
      <xdr:row>73</xdr:row>
      <xdr:rowOff>195117</xdr:rowOff>
    </xdr:from>
    <xdr:to>
      <xdr:col>3</xdr:col>
      <xdr:colOff>7594599</xdr:colOff>
      <xdr:row>82</xdr:row>
      <xdr:rowOff>50800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74262" y="17492517"/>
          <a:ext cx="3260437" cy="1913083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538019</xdr:colOff>
      <xdr:row>5</xdr:row>
      <xdr:rowOff>125847</xdr:rowOff>
    </xdr:from>
    <xdr:to>
      <xdr:col>3</xdr:col>
      <xdr:colOff>5803900</xdr:colOff>
      <xdr:row>32</xdr:row>
      <xdr:rowOff>12915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019" y="1637147"/>
          <a:ext cx="8605981" cy="6059268"/>
        </a:xfrm>
        <a:prstGeom prst="rect">
          <a:avLst/>
        </a:prstGeom>
      </xdr:spPr>
    </xdr:pic>
    <xdr:clientData/>
  </xdr:twoCellAnchor>
  <xdr:twoCellAnchor editAs="oneCell">
    <xdr:from>
      <xdr:col>0</xdr:col>
      <xdr:colOff>469900</xdr:colOff>
      <xdr:row>84</xdr:row>
      <xdr:rowOff>12700</xdr:rowOff>
    </xdr:from>
    <xdr:to>
      <xdr:col>3</xdr:col>
      <xdr:colOff>1079500</xdr:colOff>
      <xdr:row>88</xdr:row>
      <xdr:rowOff>52726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0" y="19900900"/>
          <a:ext cx="3949700" cy="954426"/>
        </a:xfrm>
        <a:prstGeom prst="rect">
          <a:avLst/>
        </a:prstGeom>
      </xdr:spPr>
    </xdr:pic>
    <xdr:clientData/>
  </xdr:twoCellAnchor>
  <xdr:twoCellAnchor>
    <xdr:from>
      <xdr:col>1</xdr:col>
      <xdr:colOff>28862</xdr:colOff>
      <xdr:row>86</xdr:row>
      <xdr:rowOff>175652</xdr:rowOff>
    </xdr:from>
    <xdr:to>
      <xdr:col>3</xdr:col>
      <xdr:colOff>965200</xdr:colOff>
      <xdr:row>87</xdr:row>
      <xdr:rowOff>209135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76407" y="20488047"/>
          <a:ext cx="3727296" cy="26162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50800</xdr:colOff>
      <xdr:row>90</xdr:row>
      <xdr:rowOff>114300</xdr:rowOff>
    </xdr:from>
    <xdr:to>
      <xdr:col>3</xdr:col>
      <xdr:colOff>901700</xdr:colOff>
      <xdr:row>101</xdr:row>
      <xdr:rowOff>977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036" y="21270641"/>
          <a:ext cx="3638705" cy="2348722"/>
        </a:xfrm>
        <a:prstGeom prst="rect">
          <a:avLst/>
        </a:prstGeom>
        <a:ln>
          <a:solidFill>
            <a:schemeClr val="tx1">
              <a:lumMod val="85000"/>
              <a:lumOff val="15000"/>
            </a:schemeClr>
          </a:solidFill>
        </a:ln>
      </xdr:spPr>
    </xdr:pic>
    <xdr:clientData/>
  </xdr:twoCellAnchor>
  <xdr:twoCellAnchor>
    <xdr:from>
      <xdr:col>1</xdr:col>
      <xdr:colOff>47496</xdr:colOff>
      <xdr:row>92</xdr:row>
      <xdr:rowOff>9056</xdr:rowOff>
    </xdr:from>
    <xdr:to>
      <xdr:col>2</xdr:col>
      <xdr:colOff>1898234</xdr:colOff>
      <xdr:row>93</xdr:row>
      <xdr:rowOff>29839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93733" y="21735615"/>
          <a:ext cx="2574501" cy="24952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63500</xdr:colOff>
      <xdr:row>104</xdr:row>
      <xdr:rowOff>127000</xdr:rowOff>
    </xdr:from>
    <xdr:to>
      <xdr:col>3</xdr:col>
      <xdr:colOff>1803400</xdr:colOff>
      <xdr:row>107</xdr:row>
      <xdr:rowOff>12700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4358600"/>
          <a:ext cx="4533900" cy="571500"/>
        </a:xfrm>
        <a:prstGeom prst="rect">
          <a:avLst/>
        </a:prstGeom>
        <a:ln>
          <a:solidFill>
            <a:schemeClr val="tx1">
              <a:lumMod val="85000"/>
              <a:lumOff val="1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28</xdr:row>
      <xdr:rowOff>95250</xdr:rowOff>
    </xdr:from>
    <xdr:to>
      <xdr:col>3</xdr:col>
      <xdr:colOff>190500</xdr:colOff>
      <xdr:row>38</xdr:row>
      <xdr:rowOff>85725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5DC0C67-981B-EAB3-7BD8-E8E154D47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6962775"/>
          <a:ext cx="7143750" cy="180022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485775</xdr:colOff>
      <xdr:row>29</xdr:row>
      <xdr:rowOff>28575</xdr:rowOff>
    </xdr:from>
    <xdr:to>
      <xdr:col>2</xdr:col>
      <xdr:colOff>895350</xdr:colOff>
      <xdr:row>31</xdr:row>
      <xdr:rowOff>4763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A20D3A8B-F8D5-4EBB-E8BC-6ACA305B489B}"/>
            </a:ext>
            <a:ext uri="{147F2762-F138-4A5C-976F-8EAC2B608ADB}">
              <a16:predDERef xmlns:a16="http://schemas.microsoft.com/office/drawing/2014/main" pred="{D5DC0C67-981B-EAB3-7BD8-E8E154D4758F}"/>
            </a:ext>
          </a:extLst>
        </xdr:cNvPr>
        <xdr:cNvCxnSpPr>
          <a:cxnSpLocks/>
          <a:stCxn id="10" idx="1"/>
        </xdr:cNvCxnSpPr>
      </xdr:nvCxnSpPr>
      <xdr:spPr>
        <a:xfrm flipH="1" flipV="1">
          <a:off x="1463675" y="7038975"/>
          <a:ext cx="409575" cy="433388"/>
        </a:xfrm>
        <a:prstGeom prst="line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895350</xdr:colOff>
      <xdr:row>30</xdr:row>
      <xdr:rowOff>76200</xdr:rowOff>
    </xdr:from>
    <xdr:to>
      <xdr:col>2</xdr:col>
      <xdr:colOff>4076700</xdr:colOff>
      <xdr:row>31</xdr:row>
      <xdr:rowOff>161925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0372F52-EE0B-0A8C-91FE-DCF7309C98F0}"/>
            </a:ext>
            <a:ext uri="{147F2762-F138-4A5C-976F-8EAC2B608ADB}">
              <a16:predDERef xmlns:a16="http://schemas.microsoft.com/office/drawing/2014/main" pred="{A20D3A8B-F8D5-4EBB-E8BC-6ACA305B489B}"/>
            </a:ext>
          </a:extLst>
        </xdr:cNvPr>
        <xdr:cNvSpPr txBox="1"/>
      </xdr:nvSpPr>
      <xdr:spPr>
        <a:xfrm>
          <a:off x="1885950" y="7305675"/>
          <a:ext cx="318135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l"/>
          <a:r>
            <a:rPr lang="ja-JP" alt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プリティプリントにチェックを入れてください</a:t>
          </a:r>
        </a:p>
      </xdr:txBody>
    </xdr:sp>
    <xdr:clientData/>
  </xdr:twoCellAnchor>
  <xdr:twoCellAnchor editAs="oneCell">
    <xdr:from>
      <xdr:col>2</xdr:col>
      <xdr:colOff>114300</xdr:colOff>
      <xdr:row>40</xdr:row>
      <xdr:rowOff>57150</xdr:rowOff>
    </xdr:from>
    <xdr:to>
      <xdr:col>2</xdr:col>
      <xdr:colOff>4038600</xdr:colOff>
      <xdr:row>55</xdr:row>
      <xdr:rowOff>47625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8A31F82-4CEE-D4A0-4241-73A0BD5405D3}"/>
            </a:ext>
            <a:ext uri="{147F2762-F138-4A5C-976F-8EAC2B608ADB}">
              <a16:predDERef xmlns:a16="http://schemas.microsoft.com/office/drawing/2014/main" pred="{80372F52-EE0B-0A8C-91FE-DCF7309C9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00" y="9096375"/>
          <a:ext cx="3924300" cy="27051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161925</xdr:colOff>
      <xdr:row>41</xdr:row>
      <xdr:rowOff>85725</xdr:rowOff>
    </xdr:from>
    <xdr:to>
      <xdr:col>2</xdr:col>
      <xdr:colOff>1800225</xdr:colOff>
      <xdr:row>42</xdr:row>
      <xdr:rowOff>28575</xdr:rowOff>
    </xdr:to>
    <xdr:sp macro="" textlink="">
      <xdr:nvSpPr>
        <xdr:cNvPr id="12" name="四角形 11">
          <a:extLst>
            <a:ext uri="{FF2B5EF4-FFF2-40B4-BE49-F238E27FC236}">
              <a16:creationId xmlns:a16="http://schemas.microsoft.com/office/drawing/2014/main" id="{A45C477F-B5AB-B9A4-3712-D4379F528873}"/>
            </a:ext>
            <a:ext uri="{147F2762-F138-4A5C-976F-8EAC2B608ADB}">
              <a16:predDERef xmlns:a16="http://schemas.microsoft.com/office/drawing/2014/main" pred="{08A31F82-4CEE-D4A0-4241-73A0BD5405D3}"/>
            </a:ext>
          </a:extLst>
        </xdr:cNvPr>
        <xdr:cNvSpPr/>
      </xdr:nvSpPr>
      <xdr:spPr>
        <a:xfrm>
          <a:off x="1152525" y="9305925"/>
          <a:ext cx="1638300" cy="1238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2</xdr:col>
      <xdr:colOff>161925</xdr:colOff>
      <xdr:row>42</xdr:row>
      <xdr:rowOff>171450</xdr:rowOff>
    </xdr:from>
    <xdr:to>
      <xdr:col>2</xdr:col>
      <xdr:colOff>3162300</xdr:colOff>
      <xdr:row>44</xdr:row>
      <xdr:rowOff>28575</xdr:rowOff>
    </xdr:to>
    <xdr:sp macro="" textlink="">
      <xdr:nvSpPr>
        <xdr:cNvPr id="13" name="四角形 12">
          <a:extLst>
            <a:ext uri="{FF2B5EF4-FFF2-40B4-BE49-F238E27FC236}">
              <a16:creationId xmlns:a16="http://schemas.microsoft.com/office/drawing/2014/main" id="{DAECD21C-B679-41C8-A335-505E89A8449B}"/>
            </a:ext>
            <a:ext uri="{147F2762-F138-4A5C-976F-8EAC2B608ADB}">
              <a16:predDERef xmlns:a16="http://schemas.microsoft.com/office/drawing/2014/main" pred="{A45C477F-B5AB-B9A4-3712-D4379F528873}"/>
            </a:ext>
          </a:extLst>
        </xdr:cNvPr>
        <xdr:cNvSpPr/>
      </xdr:nvSpPr>
      <xdr:spPr>
        <a:xfrm>
          <a:off x="1152525" y="9572625"/>
          <a:ext cx="3000375" cy="2190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2479675</xdr:colOff>
      <xdr:row>41</xdr:row>
      <xdr:rowOff>28575</xdr:rowOff>
    </xdr:from>
    <xdr:to>
      <xdr:col>2</xdr:col>
      <xdr:colOff>5661025</xdr:colOff>
      <xdr:row>42</xdr:row>
      <xdr:rowOff>114300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643593A-1CA8-46C1-9A7A-0E7F50F9FB63}"/>
            </a:ext>
            <a:ext uri="{147F2762-F138-4A5C-976F-8EAC2B608ADB}">
              <a16:predDERef xmlns:a16="http://schemas.microsoft.com/office/drawing/2014/main" pred="{DAECD21C-B679-41C8-A335-505E89A8449B}"/>
            </a:ext>
          </a:extLst>
        </xdr:cNvPr>
        <xdr:cNvSpPr txBox="1"/>
      </xdr:nvSpPr>
      <xdr:spPr>
        <a:xfrm>
          <a:off x="3457575" y="9782175"/>
          <a:ext cx="3181350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Client ID </a:t>
          </a:r>
          <a:r>
            <a:rPr lang="ja-JP" alt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が表示されます</a:t>
          </a:r>
        </a:p>
      </xdr:txBody>
    </xdr:sp>
    <xdr:clientData/>
  </xdr:twoCellAnchor>
  <xdr:twoCellAnchor>
    <xdr:from>
      <xdr:col>2</xdr:col>
      <xdr:colOff>3721100</xdr:colOff>
      <xdr:row>42</xdr:row>
      <xdr:rowOff>63500</xdr:rowOff>
    </xdr:from>
    <xdr:to>
      <xdr:col>4</xdr:col>
      <xdr:colOff>260350</xdr:colOff>
      <xdr:row>44</xdr:row>
      <xdr:rowOff>203199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BE5829B-E104-6161-38C6-DFD2715A62CF}"/>
            </a:ext>
            <a:ext uri="{147F2762-F138-4A5C-976F-8EAC2B608ADB}">
              <a16:predDERef xmlns:a16="http://schemas.microsoft.com/office/drawing/2014/main" pred="{E643593A-1CA8-46C1-9A7A-0E7F50F9FB63}"/>
            </a:ext>
          </a:extLst>
        </xdr:cNvPr>
        <xdr:cNvSpPr txBox="1"/>
      </xdr:nvSpPr>
      <xdr:spPr>
        <a:xfrm>
          <a:off x="4699000" y="10045700"/>
          <a:ext cx="4337050" cy="596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Client Secrets</a:t>
          </a:r>
          <a:r>
            <a:rPr lang="ja-JP" alt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が表示されます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primary,secondary</a:t>
          </a:r>
          <a:r>
            <a:rPr lang="ja-JP" alt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のどちらを使用していただいても構いません。</a:t>
          </a:r>
        </a:p>
      </xdr:txBody>
    </xdr:sp>
    <xdr:clientData/>
  </xdr:twoCellAnchor>
  <xdr:twoCellAnchor>
    <xdr:from>
      <xdr:col>2</xdr:col>
      <xdr:colOff>1800225</xdr:colOff>
      <xdr:row>41</xdr:row>
      <xdr:rowOff>171450</xdr:rowOff>
    </xdr:from>
    <xdr:to>
      <xdr:col>2</xdr:col>
      <xdr:colOff>2479675</xdr:colOff>
      <xdr:row>41</xdr:row>
      <xdr:rowOff>185738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B7FB2F3-F395-EC43-A458-9A4A821AF1C3}"/>
            </a:ext>
            <a:ext uri="{147F2762-F138-4A5C-976F-8EAC2B608ADB}">
              <a16:predDERef xmlns:a16="http://schemas.microsoft.com/office/drawing/2014/main" pred="{D5DC0C67-981B-EAB3-7BD8-E8E154D4758F}"/>
            </a:ext>
          </a:extLst>
        </xdr:cNvPr>
        <xdr:cNvCxnSpPr>
          <a:cxnSpLocks/>
          <a:stCxn id="14" idx="1"/>
          <a:endCxn id="12" idx="3"/>
        </xdr:cNvCxnSpPr>
      </xdr:nvCxnSpPr>
      <xdr:spPr>
        <a:xfrm flipH="1" flipV="1">
          <a:off x="2778125" y="9925050"/>
          <a:ext cx="679450" cy="14288"/>
        </a:xfrm>
        <a:prstGeom prst="line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3175000</xdr:colOff>
      <xdr:row>43</xdr:row>
      <xdr:rowOff>133350</xdr:rowOff>
    </xdr:from>
    <xdr:to>
      <xdr:col>2</xdr:col>
      <xdr:colOff>3721100</xdr:colOff>
      <xdr:row>43</xdr:row>
      <xdr:rowOff>139700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EDF49FC0-E8E1-444C-974F-0EE666D21EAF}"/>
            </a:ext>
            <a:ext uri="{147F2762-F138-4A5C-976F-8EAC2B608ADB}">
              <a16:predDERef xmlns:a16="http://schemas.microsoft.com/office/drawing/2014/main" pred="{D5DC0C67-981B-EAB3-7BD8-E8E154D4758F}"/>
            </a:ext>
          </a:extLst>
        </xdr:cNvPr>
        <xdr:cNvCxnSpPr>
          <a:cxnSpLocks/>
          <a:stCxn id="15" idx="1"/>
        </xdr:cNvCxnSpPr>
      </xdr:nvCxnSpPr>
      <xdr:spPr>
        <a:xfrm flipH="1">
          <a:off x="4152900" y="10344150"/>
          <a:ext cx="546100" cy="6350"/>
        </a:xfrm>
        <a:prstGeom prst="line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71A3D46-F995-486A-8F02-3993C9627FE1}" name="テーブル1345" displayName="テーブル1345" ref="B6:I111" totalsRowShown="0" headerRowDxfId="43" dataDxfId="41" headerRowBorderDxfId="42">
  <tableColumns count="8">
    <tableColumn id="1" xr3:uid="{5BE9DBAC-F702-4E35-9415-6DA0BC21917C}" name="出力ソース　※１" dataDxfId="40"/>
    <tableColumn id="2" xr3:uid="{ADC5CC58-7DAE-4718-9B13-043A86EE52F0}" name="プレフィクス" dataDxfId="39"/>
    <tableColumn id="3" xr3:uid="{E095974A-9756-46E2-834D-9324A9D49F38}" name="表示名" dataDxfId="38"/>
    <tableColumn id="4" xr3:uid="{4AB39DD2-32BE-472E-90F1-3DA93C3D394D}" name="項目名" dataDxfId="37"/>
    <tableColumn id="5" xr3:uid="{026E3756-0DF6-4D2C-9F8C-2945625B6045}" name="データ型" dataDxfId="36"/>
    <tableColumn id="6" xr3:uid="{38C10878-E156-4FB8-884D-F1E52DB78121}" name="Change Feed 項目名" dataDxfId="35">
      <calculatedColumnFormula xml:space="preserve"> C7 &amp; IF(C7 &lt;&gt; "", ".", "") &amp; E7</calculatedColumnFormula>
    </tableColumn>
    <tableColumn id="7" xr3:uid="{145F2594-2162-4133-B4B1-EDA4F1F3EFD5}" name="出力有無" dataDxfId="34"/>
    <tableColumn id="8" xr3:uid="{3079F9BB-10EB-499A-80B6-498516FBBA2B}" name="備考" dataDxfId="3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4B25603-FC4F-654E-BCE6-F6DA178A35FF}" name="テーブル13456" displayName="テーブル13456" ref="B6:H160" totalsRowShown="0" headerRowDxfId="32" dataDxfId="30" headerRowBorderDxfId="31">
  <tableColumns count="7">
    <tableColumn id="1" xr3:uid="{DEA88FBF-C3E3-FE43-98F4-3B1FD4B2F3F4}" name="出力ソース　※１" dataDxfId="29"/>
    <tableColumn id="2" xr3:uid="{07C2DAA8-76DB-F543-9D02-9CBE4BD44EDE}" name="プレフィクス" dataDxfId="28"/>
    <tableColumn id="3" xr3:uid="{0E4DD76A-6566-7C47-BEA4-4DE9B01F72AE}" name="表示名" dataDxfId="27"/>
    <tableColumn id="4" xr3:uid="{C0CC3C5B-9D26-D248-830C-817A5FF1B88B}" name="項目名" dataDxfId="26"/>
    <tableColumn id="5" xr3:uid="{7BAE4A0E-E15F-F148-96DE-87D12EED351A}" name="データ型" dataDxfId="25"/>
    <tableColumn id="6" xr3:uid="{A09F565F-4A8F-2745-9E76-9CF65884D123}" name="Change Feed 項目名" dataDxfId="24">
      <calculatedColumnFormula xml:space="preserve"> C7 &amp; IF(C7 &lt;&gt; "", ".", "") &amp; E7</calculatedColumnFormula>
    </tableColumn>
    <tableColumn id="7" xr3:uid="{194BF27F-C997-E744-929D-3DDBE87C805D}" name="出力有無" dataDxfId="2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5DBD703-B06C-2049-A109-E99F10209EA8}" name="テーブル134567" displayName="テーブル134567" ref="B6:I126" totalsRowShown="0" headerRowDxfId="54" dataDxfId="52" headerRowBorderDxfId="53">
  <tableColumns count="8">
    <tableColumn id="1" xr3:uid="{90954EC2-20DB-1448-AE49-AFFEE61419B3}" name="出力ソース　※１" dataDxfId="51"/>
    <tableColumn id="2" xr3:uid="{F7171A35-70AE-8F46-A8D3-54D0C7D27827}" name="プレフィクス" dataDxfId="50"/>
    <tableColumn id="3" xr3:uid="{44145C05-BD39-DD42-BB0C-A3100B8C6A2A}" name="表示名" dataDxfId="49"/>
    <tableColumn id="4" xr3:uid="{B42E7074-E283-2948-A8D0-2EF84302B4AE}" name="項目名" dataDxfId="48"/>
    <tableColumn id="5" xr3:uid="{60F1B233-54C0-C24F-A785-B7AD3896CAA5}" name="データ型" dataDxfId="47"/>
    <tableColumn id="6" xr3:uid="{5BB32EDC-2C38-9B40-826C-111D0BDBC3F9}" name="Change Feed 項目名" dataDxfId="46">
      <calculatedColumnFormula xml:space="preserve"> C7 &amp; IF(C7 &lt;&gt; "", ".", "") &amp; E7</calculatedColumnFormula>
    </tableColumn>
    <tableColumn id="7" xr3:uid="{0AD8AA2E-6BFA-BD4F-9913-2B7E7FED6812}" name="出力有無" dataDxfId="45"/>
    <tableColumn id="8" xr3:uid="{7A2B4B8B-898C-D644-A556-32B59BE14D8F}" name="備考" dataDxfId="4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help.datahub.sansan.com/hc/ja/articles/3007927178844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help.datahub.sansan.com/hc/ja/articles/30078984458905" TargetMode="External"/><Relationship Id="rId1" Type="http://schemas.openxmlformats.org/officeDocument/2006/relationships/hyperlink" Target="https://help.datahub.sansan.com/hc/ja/articles/3007879804572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23D9B-B663-3645-B639-A28B58BFDBBF}">
  <dimension ref="B2:O114"/>
  <sheetViews>
    <sheetView zoomScaleNormal="100" workbookViewId="0">
      <selection activeCell="I68" sqref="I68"/>
    </sheetView>
  </sheetViews>
  <sheetFormatPr defaultColWidth="10.5" defaultRowHeight="18" x14ac:dyDescent="0.55000000000000004"/>
  <cols>
    <col min="1" max="1" width="7" style="9" customWidth="1"/>
    <col min="2" max="2" width="9" style="9" customWidth="1"/>
    <col min="3" max="3" width="27" style="9" customWidth="1"/>
    <col min="4" max="4" width="104.5" style="9" customWidth="1"/>
    <col min="5" max="5" width="16" style="9" bestFit="1" customWidth="1"/>
    <col min="6" max="6" width="16" style="10" bestFit="1" customWidth="1"/>
    <col min="7" max="7" width="16" style="9" bestFit="1" customWidth="1"/>
    <col min="8" max="8" width="16" style="10" bestFit="1" customWidth="1"/>
    <col min="9" max="9" width="16" style="9" bestFit="1" customWidth="1"/>
    <col min="10" max="10" width="22" style="10" bestFit="1" customWidth="1"/>
    <col min="11" max="11" width="24.5" style="10" customWidth="1"/>
    <col min="12" max="12" width="16" style="10" bestFit="1" customWidth="1"/>
    <col min="13" max="13" width="17" style="9" bestFit="1" customWidth="1"/>
    <col min="14" max="14" width="23" style="11" bestFit="1" customWidth="1"/>
    <col min="15" max="16384" width="10.5" style="9"/>
  </cols>
  <sheetData>
    <row r="2" spans="2:14" ht="40.5" customHeight="1" x14ac:dyDescent="0.55000000000000004">
      <c r="B2" s="8" t="s">
        <v>0</v>
      </c>
      <c r="F2" s="9"/>
      <c r="H2" s="9"/>
      <c r="J2" s="9"/>
      <c r="K2" s="9"/>
      <c r="L2" s="9"/>
      <c r="N2" s="9"/>
    </row>
    <row r="3" spans="2:14" ht="19.5" customHeight="1" x14ac:dyDescent="0.55000000000000004">
      <c r="F3" s="9"/>
      <c r="H3" s="9"/>
      <c r="J3" s="9"/>
      <c r="K3" s="9"/>
      <c r="L3" s="9"/>
      <c r="N3" s="9"/>
    </row>
    <row r="4" spans="2:14" ht="22.5" x14ac:dyDescent="0.55000000000000004">
      <c r="B4" s="12" t="s">
        <v>1</v>
      </c>
      <c r="F4" s="9"/>
      <c r="H4" s="9"/>
      <c r="J4" s="9"/>
      <c r="K4" s="9"/>
      <c r="L4" s="9"/>
      <c r="N4" s="9"/>
    </row>
    <row r="5" spans="2:14" x14ac:dyDescent="0.55000000000000004">
      <c r="B5" s="9" t="s">
        <v>2</v>
      </c>
      <c r="F5" s="9"/>
      <c r="H5" s="9"/>
      <c r="J5" s="9"/>
      <c r="K5" s="9"/>
      <c r="L5" s="9"/>
      <c r="N5" s="9"/>
    </row>
    <row r="33" spans="3:14" x14ac:dyDescent="0.55000000000000004">
      <c r="E33" s="13" t="s">
        <v>3</v>
      </c>
      <c r="N33" s="9"/>
    </row>
    <row r="34" spans="3:14" x14ac:dyDescent="0.55000000000000004">
      <c r="C34" s="14" t="s">
        <v>4</v>
      </c>
      <c r="D34" s="15" t="s">
        <v>5</v>
      </c>
      <c r="E34" s="7" t="s">
        <v>6</v>
      </c>
      <c r="F34" s="4" t="s">
        <v>7</v>
      </c>
      <c r="G34" s="7" t="s">
        <v>8</v>
      </c>
      <c r="N34" s="9"/>
    </row>
    <row r="35" spans="3:14" x14ac:dyDescent="0.55000000000000004">
      <c r="C35" s="15"/>
      <c r="D35" s="15" t="s">
        <v>9</v>
      </c>
      <c r="E35" s="16" t="s">
        <v>10</v>
      </c>
      <c r="F35" s="17">
        <v>9999999999999</v>
      </c>
      <c r="G35" s="16"/>
      <c r="N35" s="9"/>
    </row>
    <row r="36" spans="3:14" x14ac:dyDescent="0.55000000000000004">
      <c r="C36" s="15"/>
      <c r="D36" s="15"/>
      <c r="E36" s="16" t="s">
        <v>11</v>
      </c>
      <c r="F36" s="17">
        <v>8888888888888</v>
      </c>
      <c r="G36" s="16"/>
      <c r="N36" s="9"/>
    </row>
    <row r="37" spans="3:14" x14ac:dyDescent="0.55000000000000004">
      <c r="C37" s="15"/>
      <c r="D37" s="15"/>
      <c r="N37" s="9"/>
    </row>
    <row r="38" spans="3:14" x14ac:dyDescent="0.55000000000000004">
      <c r="N38" s="9"/>
    </row>
    <row r="39" spans="3:14" x14ac:dyDescent="0.55000000000000004">
      <c r="C39" s="14" t="s">
        <v>12</v>
      </c>
      <c r="D39" s="15" t="s">
        <v>13</v>
      </c>
      <c r="E39" s="7" t="s">
        <v>6</v>
      </c>
      <c r="F39" s="25" t="s">
        <v>14</v>
      </c>
      <c r="G39" s="7" t="s">
        <v>15</v>
      </c>
      <c r="H39" s="4" t="s">
        <v>16</v>
      </c>
      <c r="I39" s="7" t="s">
        <v>17</v>
      </c>
      <c r="N39" s="9"/>
    </row>
    <row r="40" spans="3:14" x14ac:dyDescent="0.55000000000000004">
      <c r="C40" s="14"/>
      <c r="D40" s="15" t="s">
        <v>18</v>
      </c>
      <c r="E40" s="16" t="s">
        <v>10</v>
      </c>
      <c r="F40" s="17">
        <v>9999999999999</v>
      </c>
      <c r="G40" s="16" t="s">
        <v>19</v>
      </c>
      <c r="H40" s="17">
        <v>1111111111111</v>
      </c>
      <c r="I40" s="16"/>
      <c r="N40" s="9"/>
    </row>
    <row r="41" spans="3:14" x14ac:dyDescent="0.55000000000000004">
      <c r="C41" s="14"/>
      <c r="D41" s="15"/>
      <c r="E41" s="16" t="s">
        <v>10</v>
      </c>
      <c r="F41" s="17">
        <v>9999999999999</v>
      </c>
      <c r="G41" s="16" t="s">
        <v>20</v>
      </c>
      <c r="H41" s="17">
        <v>2222222222222</v>
      </c>
      <c r="I41" s="16"/>
      <c r="N41" s="9"/>
    </row>
    <row r="42" spans="3:14" ht="19.5" customHeight="1" x14ac:dyDescent="0.55000000000000004">
      <c r="C42" s="14"/>
      <c r="D42" s="15"/>
      <c r="E42" s="16" t="s">
        <v>11</v>
      </c>
      <c r="F42" s="17">
        <v>8888888888888</v>
      </c>
      <c r="G42" s="16" t="s">
        <v>21</v>
      </c>
      <c r="H42" s="17">
        <v>3333333333333</v>
      </c>
      <c r="I42" s="16"/>
      <c r="N42" s="9"/>
    </row>
    <row r="43" spans="3:14" x14ac:dyDescent="0.55000000000000004">
      <c r="C43" s="14"/>
      <c r="D43" s="15"/>
      <c r="E43" s="16" t="s">
        <v>11</v>
      </c>
      <c r="F43" s="17">
        <v>8888888888888</v>
      </c>
      <c r="G43" s="16" t="s">
        <v>22</v>
      </c>
      <c r="H43" s="17">
        <v>4444444444444</v>
      </c>
      <c r="I43" s="16"/>
      <c r="N43" s="9"/>
    </row>
    <row r="44" spans="3:14" x14ac:dyDescent="0.55000000000000004">
      <c r="C44" s="13"/>
      <c r="N44" s="9"/>
    </row>
    <row r="45" spans="3:14" x14ac:dyDescent="0.55000000000000004">
      <c r="C45" s="14" t="s">
        <v>23</v>
      </c>
      <c r="D45" s="9" t="s">
        <v>24</v>
      </c>
      <c r="E45" s="7" t="s">
        <v>6</v>
      </c>
      <c r="F45" s="25" t="s">
        <v>14</v>
      </c>
      <c r="G45" s="7" t="s">
        <v>15</v>
      </c>
      <c r="H45" s="25" t="s">
        <v>25</v>
      </c>
      <c r="I45" s="7" t="s">
        <v>26</v>
      </c>
      <c r="J45" s="3" t="s">
        <v>27</v>
      </c>
      <c r="K45" s="25" t="s">
        <v>17</v>
      </c>
      <c r="N45" s="9"/>
    </row>
    <row r="46" spans="3:14" x14ac:dyDescent="0.55000000000000004">
      <c r="C46" s="14"/>
      <c r="D46" s="15" t="s">
        <v>28</v>
      </c>
      <c r="E46" s="16" t="s">
        <v>10</v>
      </c>
      <c r="F46" s="17">
        <v>9999999999999</v>
      </c>
      <c r="G46" s="16" t="s">
        <v>19</v>
      </c>
      <c r="H46" s="17">
        <v>1111111111111</v>
      </c>
      <c r="I46" s="16" t="s">
        <v>29</v>
      </c>
      <c r="J46" s="17" t="s">
        <v>30</v>
      </c>
      <c r="K46" s="17"/>
      <c r="N46" s="9"/>
    </row>
    <row r="47" spans="3:14" x14ac:dyDescent="0.55000000000000004">
      <c r="C47" s="14"/>
      <c r="D47" s="15"/>
      <c r="E47" s="16" t="s">
        <v>10</v>
      </c>
      <c r="F47" s="17">
        <v>9999999999999</v>
      </c>
      <c r="G47" s="16" t="s">
        <v>19</v>
      </c>
      <c r="H47" s="17">
        <v>1111111111111</v>
      </c>
      <c r="I47" s="16" t="s">
        <v>31</v>
      </c>
      <c r="J47" s="17" t="s">
        <v>32</v>
      </c>
      <c r="K47" s="17"/>
      <c r="N47" s="9"/>
    </row>
    <row r="48" spans="3:14" x14ac:dyDescent="0.55000000000000004">
      <c r="C48" s="14"/>
      <c r="D48" s="15"/>
      <c r="E48" s="16" t="s">
        <v>10</v>
      </c>
      <c r="F48" s="17">
        <v>9999999999999</v>
      </c>
      <c r="G48" s="16" t="s">
        <v>20</v>
      </c>
      <c r="H48" s="17">
        <v>2222222222222</v>
      </c>
      <c r="I48" s="16" t="s">
        <v>33</v>
      </c>
      <c r="J48" s="17" t="s">
        <v>34</v>
      </c>
      <c r="K48" s="17"/>
      <c r="N48" s="9"/>
    </row>
    <row r="49" spans="2:15" x14ac:dyDescent="0.55000000000000004">
      <c r="C49" s="14"/>
      <c r="D49" s="15"/>
      <c r="E49" s="16" t="s">
        <v>11</v>
      </c>
      <c r="F49" s="17">
        <v>8888888888888</v>
      </c>
      <c r="G49" s="16" t="s">
        <v>21</v>
      </c>
      <c r="H49" s="17">
        <v>3333333333333</v>
      </c>
      <c r="I49" s="16" t="s">
        <v>35</v>
      </c>
      <c r="J49" s="17" t="s">
        <v>36</v>
      </c>
      <c r="K49" s="17"/>
    </row>
    <row r="50" spans="2:15" x14ac:dyDescent="0.55000000000000004">
      <c r="C50" s="14"/>
      <c r="D50" s="15"/>
    </row>
    <row r="51" spans="2:15" x14ac:dyDescent="0.55000000000000004">
      <c r="C51" s="14" t="s">
        <v>37</v>
      </c>
      <c r="D51" s="15" t="s">
        <v>38</v>
      </c>
      <c r="E51" s="7" t="s">
        <v>6</v>
      </c>
      <c r="F51" s="25" t="s">
        <v>14</v>
      </c>
      <c r="G51" s="7" t="s">
        <v>15</v>
      </c>
      <c r="H51" s="25" t="s">
        <v>25</v>
      </c>
      <c r="I51" s="7" t="s">
        <v>26</v>
      </c>
      <c r="J51" s="26" t="s">
        <v>39</v>
      </c>
      <c r="K51" s="4" t="s">
        <v>40</v>
      </c>
      <c r="L51" s="7" t="s">
        <v>41</v>
      </c>
      <c r="M51" s="7" t="s">
        <v>42</v>
      </c>
      <c r="N51" s="27" t="s">
        <v>43</v>
      </c>
      <c r="O51" s="25" t="s">
        <v>17</v>
      </c>
    </row>
    <row r="52" spans="2:15" x14ac:dyDescent="0.55000000000000004">
      <c r="C52" s="14"/>
      <c r="D52" s="15" t="s">
        <v>44</v>
      </c>
      <c r="E52" s="16" t="s">
        <v>10</v>
      </c>
      <c r="F52" s="17">
        <v>9999999999999</v>
      </c>
      <c r="G52" s="16" t="s">
        <v>19</v>
      </c>
      <c r="H52" s="17">
        <v>1111111111111</v>
      </c>
      <c r="I52" s="16" t="s">
        <v>29</v>
      </c>
      <c r="J52" s="17" t="s">
        <v>30</v>
      </c>
      <c r="K52" s="17" t="s">
        <v>45</v>
      </c>
      <c r="L52" s="19">
        <v>42278</v>
      </c>
      <c r="M52" s="17" t="s">
        <v>46</v>
      </c>
      <c r="N52" s="18"/>
      <c r="O52" s="17"/>
    </row>
    <row r="53" spans="2:15" x14ac:dyDescent="0.55000000000000004">
      <c r="C53" s="13"/>
      <c r="E53" s="16" t="s">
        <v>10</v>
      </c>
      <c r="F53" s="17">
        <v>9999999999999</v>
      </c>
      <c r="G53" s="16" t="s">
        <v>19</v>
      </c>
      <c r="H53" s="17">
        <v>1111111111111</v>
      </c>
      <c r="I53" s="16" t="s">
        <v>29</v>
      </c>
      <c r="J53" s="17" t="s">
        <v>30</v>
      </c>
      <c r="K53" s="17" t="s">
        <v>47</v>
      </c>
      <c r="L53" s="19">
        <v>43200</v>
      </c>
      <c r="M53" s="16" t="s">
        <v>48</v>
      </c>
      <c r="N53" s="18" t="s">
        <v>49</v>
      </c>
      <c r="O53" s="17"/>
    </row>
    <row r="54" spans="2:15" x14ac:dyDescent="0.55000000000000004">
      <c r="E54" s="16" t="s">
        <v>10</v>
      </c>
      <c r="F54" s="17">
        <v>9999999999999</v>
      </c>
      <c r="G54" s="16" t="s">
        <v>19</v>
      </c>
      <c r="H54" s="17">
        <v>1111111111111</v>
      </c>
      <c r="I54" s="16" t="s">
        <v>29</v>
      </c>
      <c r="J54" s="17" t="s">
        <v>30</v>
      </c>
      <c r="K54" s="17" t="s">
        <v>50</v>
      </c>
      <c r="L54" s="19">
        <v>43905</v>
      </c>
      <c r="M54" s="17" t="s">
        <v>51</v>
      </c>
      <c r="N54" s="18" t="s">
        <v>52</v>
      </c>
      <c r="O54" s="17"/>
    </row>
    <row r="55" spans="2:15" x14ac:dyDescent="0.55000000000000004">
      <c r="E55" s="16" t="s">
        <v>10</v>
      </c>
      <c r="F55" s="17">
        <v>9999999999999</v>
      </c>
      <c r="G55" s="16" t="s">
        <v>19</v>
      </c>
      <c r="H55" s="17">
        <v>1111111111111</v>
      </c>
      <c r="I55" s="16" t="s">
        <v>31</v>
      </c>
      <c r="J55" s="17" t="s">
        <v>32</v>
      </c>
      <c r="K55" s="17" t="s">
        <v>53</v>
      </c>
      <c r="L55" s="19">
        <v>42786</v>
      </c>
      <c r="M55" s="17" t="s">
        <v>54</v>
      </c>
      <c r="N55" s="18"/>
      <c r="O55" s="17"/>
    </row>
    <row r="56" spans="2:15" x14ac:dyDescent="0.55000000000000004">
      <c r="E56" s="16" t="s">
        <v>10</v>
      </c>
      <c r="F56" s="17">
        <v>9999999999999</v>
      </c>
      <c r="G56" s="16" t="s">
        <v>19</v>
      </c>
      <c r="H56" s="17">
        <v>1111111111111</v>
      </c>
      <c r="I56" s="16" t="s">
        <v>31</v>
      </c>
      <c r="J56" s="17" t="s">
        <v>32</v>
      </c>
      <c r="K56" s="17" t="s">
        <v>55</v>
      </c>
      <c r="L56" s="19">
        <v>43570</v>
      </c>
      <c r="M56" s="17" t="s">
        <v>54</v>
      </c>
      <c r="N56" s="18" t="s">
        <v>56</v>
      </c>
      <c r="O56" s="17"/>
    </row>
    <row r="57" spans="2:15" ht="18.5" thickBot="1" x14ac:dyDescent="0.6">
      <c r="L57" s="20"/>
      <c r="M57" s="10"/>
      <c r="O57" s="10"/>
    </row>
    <row r="58" spans="2:15" ht="20" x14ac:dyDescent="0.55000000000000004">
      <c r="C58" s="14" t="s">
        <v>57</v>
      </c>
      <c r="D58" s="15" t="s">
        <v>58</v>
      </c>
      <c r="E58" s="108" t="s">
        <v>59</v>
      </c>
      <c r="F58" s="109"/>
      <c r="G58" s="109"/>
      <c r="H58" s="110"/>
      <c r="I58" s="112" t="s">
        <v>60</v>
      </c>
      <c r="J58" s="113"/>
      <c r="K58" s="113"/>
      <c r="L58" s="113"/>
      <c r="M58" s="114"/>
      <c r="N58" s="10"/>
      <c r="O58" s="10"/>
    </row>
    <row r="59" spans="2:15" ht="20" x14ac:dyDescent="0.55000000000000004">
      <c r="D59" s="9" t="s">
        <v>61</v>
      </c>
      <c r="E59" s="28" t="s">
        <v>62</v>
      </c>
      <c r="F59" s="29" t="s">
        <v>63</v>
      </c>
      <c r="G59" s="29" t="s">
        <v>64</v>
      </c>
      <c r="H59" s="30" t="s">
        <v>65</v>
      </c>
      <c r="I59" s="31" t="s">
        <v>6</v>
      </c>
      <c r="J59" s="25" t="s">
        <v>14</v>
      </c>
      <c r="K59" s="7" t="s">
        <v>15</v>
      </c>
      <c r="L59" s="25" t="s">
        <v>25</v>
      </c>
      <c r="M59" s="106" t="s">
        <v>66</v>
      </c>
      <c r="N59" s="10"/>
    </row>
    <row r="60" spans="2:15" ht="18.5" thickBot="1" x14ac:dyDescent="0.6">
      <c r="E60" s="21">
        <v>123456789</v>
      </c>
      <c r="F60" s="22" t="s">
        <v>67</v>
      </c>
      <c r="G60" s="23" t="s">
        <v>68</v>
      </c>
      <c r="H60" s="24" t="s">
        <v>69</v>
      </c>
      <c r="I60" s="21" t="s">
        <v>10</v>
      </c>
      <c r="J60" s="23">
        <v>9999999999999</v>
      </c>
      <c r="K60" s="22" t="s">
        <v>19</v>
      </c>
      <c r="L60" s="23">
        <v>1111111111111</v>
      </c>
      <c r="M60" s="107">
        <v>9999999999999</v>
      </c>
    </row>
    <row r="61" spans="2:15" x14ac:dyDescent="0.55000000000000004">
      <c r="L61" s="20"/>
      <c r="M61" s="10"/>
      <c r="O61" s="10"/>
    </row>
    <row r="62" spans="2:15" ht="22.5" x14ac:dyDescent="0.55000000000000004">
      <c r="B62" s="12" t="s">
        <v>70</v>
      </c>
    </row>
    <row r="63" spans="2:15" x14ac:dyDescent="0.55000000000000004">
      <c r="C63" s="9" t="s">
        <v>71</v>
      </c>
    </row>
    <row r="64" spans="2:15" x14ac:dyDescent="0.55000000000000004">
      <c r="C64" s="9" t="s">
        <v>72</v>
      </c>
      <c r="N64" s="9"/>
    </row>
    <row r="65" spans="2:14" x14ac:dyDescent="0.55000000000000004">
      <c r="C65" s="9" t="s">
        <v>73</v>
      </c>
      <c r="F65" s="9"/>
      <c r="H65" s="9"/>
      <c r="J65" s="9"/>
      <c r="K65" s="9"/>
      <c r="L65" s="9"/>
      <c r="N65" s="9"/>
    </row>
    <row r="66" spans="2:14" x14ac:dyDescent="0.55000000000000004">
      <c r="C66" s="9" t="s">
        <v>74</v>
      </c>
      <c r="F66" s="9"/>
      <c r="H66" s="9"/>
      <c r="J66" s="9"/>
      <c r="K66" s="9"/>
      <c r="L66" s="9"/>
      <c r="N66" s="9"/>
    </row>
    <row r="67" spans="2:14" x14ac:dyDescent="0.55000000000000004">
      <c r="C67" s="9" t="s">
        <v>75</v>
      </c>
      <c r="F67" s="9"/>
      <c r="H67" s="9"/>
      <c r="J67" s="9"/>
      <c r="K67" s="9"/>
      <c r="L67" s="9"/>
      <c r="N67" s="9"/>
    </row>
    <row r="68" spans="2:14" x14ac:dyDescent="0.55000000000000004">
      <c r="F68" s="9"/>
      <c r="H68" s="9"/>
      <c r="J68" s="9"/>
      <c r="K68" s="9"/>
      <c r="L68" s="9"/>
      <c r="N68" s="9"/>
    </row>
    <row r="69" spans="2:14" ht="22.5" x14ac:dyDescent="0.55000000000000004">
      <c r="B69" s="12" t="s">
        <v>76</v>
      </c>
      <c r="F69" s="9"/>
      <c r="H69" s="9"/>
      <c r="J69" s="9"/>
      <c r="K69" s="9"/>
      <c r="L69" s="9"/>
      <c r="N69" s="9"/>
    </row>
    <row r="70" spans="2:14" x14ac:dyDescent="0.55000000000000004">
      <c r="F70" s="9"/>
      <c r="H70" s="9"/>
      <c r="J70" s="9"/>
      <c r="K70" s="9"/>
      <c r="L70" s="9"/>
      <c r="N70" s="9"/>
    </row>
    <row r="71" spans="2:14" x14ac:dyDescent="0.55000000000000004">
      <c r="F71" s="9"/>
      <c r="H71" s="9"/>
      <c r="J71" s="9"/>
      <c r="K71" s="9"/>
      <c r="L71" s="9"/>
      <c r="N71" s="9"/>
    </row>
    <row r="72" spans="2:14" x14ac:dyDescent="0.55000000000000004">
      <c r="F72" s="9"/>
      <c r="H72" s="9"/>
      <c r="J72" s="9"/>
      <c r="K72" s="9"/>
      <c r="L72" s="9"/>
      <c r="N72" s="9"/>
    </row>
    <row r="73" spans="2:14" x14ac:dyDescent="0.55000000000000004">
      <c r="F73" s="9"/>
      <c r="H73" s="9"/>
      <c r="J73" s="9"/>
      <c r="K73" s="9"/>
      <c r="L73" s="9"/>
    </row>
    <row r="84" spans="2:2" ht="22.5" x14ac:dyDescent="0.55000000000000004">
      <c r="B84" s="12" t="s">
        <v>77</v>
      </c>
    </row>
    <row r="90" spans="2:2" x14ac:dyDescent="0.55000000000000004">
      <c r="B90" s="9" t="s">
        <v>78</v>
      </c>
    </row>
    <row r="102" spans="2:14" x14ac:dyDescent="0.55000000000000004">
      <c r="B102" s="71" t="s">
        <v>79</v>
      </c>
    </row>
    <row r="104" spans="2:14" x14ac:dyDescent="0.55000000000000004">
      <c r="B104" s="9" t="s">
        <v>80</v>
      </c>
    </row>
    <row r="108" spans="2:14" x14ac:dyDescent="0.55000000000000004">
      <c r="N108" s="9"/>
    </row>
    <row r="109" spans="2:14" ht="22.5" x14ac:dyDescent="0.55000000000000004">
      <c r="B109" s="12" t="s">
        <v>81</v>
      </c>
      <c r="F109" s="9"/>
      <c r="H109" s="9"/>
      <c r="J109" s="9"/>
      <c r="K109" s="9"/>
      <c r="L109" s="9"/>
    </row>
    <row r="111" spans="2:14" x14ac:dyDescent="0.55000000000000004">
      <c r="N111" s="9"/>
    </row>
    <row r="112" spans="2:14" ht="22.5" x14ac:dyDescent="0.55000000000000004">
      <c r="B112" s="12" t="s">
        <v>82</v>
      </c>
      <c r="F112" s="9"/>
      <c r="H112" s="9"/>
      <c r="J112" s="9"/>
      <c r="K112" s="9"/>
      <c r="L112" s="9"/>
      <c r="N112" s="9"/>
    </row>
    <row r="113" spans="3:12" ht="34" customHeight="1" x14ac:dyDescent="0.55000000000000004">
      <c r="C113" s="111" t="s">
        <v>83</v>
      </c>
      <c r="D113" s="111"/>
      <c r="F113" s="9"/>
      <c r="H113" s="9"/>
      <c r="J113" s="9"/>
      <c r="K113" s="9"/>
      <c r="L113" s="9"/>
    </row>
    <row r="114" spans="3:12" x14ac:dyDescent="0.55000000000000004">
      <c r="C114" s="103" t="s">
        <v>84</v>
      </c>
    </row>
  </sheetData>
  <sheetProtection algorithmName="SHA-512" hashValue="pPNL8PUUopiYUxgjXHQ3/X6FJihhS+6SCvmTw9M8vmns7ULA2ExGpNJZjvnQqY6Ul0PGUEXkljSbtdMQUTHPmg==" saltValue="e8nE+yTJZ2R1nUbwR7B03w==" spinCount="100000" sheet="1" objects="1" scenarios="1" selectLockedCells="1" selectUnlockedCells="1"/>
  <mergeCells count="3">
    <mergeCell ref="E58:H58"/>
    <mergeCell ref="C113:D113"/>
    <mergeCell ref="I58:M58"/>
  </mergeCells>
  <phoneticPr fontId="1"/>
  <conditionalFormatting sqref="J45">
    <cfRule type="expression" dxfId="22" priority="2">
      <formula>$H45="出力する"</formula>
    </cfRule>
  </conditionalFormatting>
  <conditionalFormatting sqref="J51">
    <cfRule type="expression" dxfId="21" priority="1">
      <formula>$H51="出力する"</formula>
    </cfRule>
  </conditionalFormatting>
  <hyperlinks>
    <hyperlink ref="C114" r:id="rId1" xr:uid="{EDCCC72A-DA8D-FD48-A741-C5F94EF0670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F32B-2FCF-4D4B-87CD-7B5D297DBBD6}">
  <dimension ref="B2:F70"/>
  <sheetViews>
    <sheetView workbookViewId="0"/>
  </sheetViews>
  <sheetFormatPr defaultColWidth="11" defaultRowHeight="18" x14ac:dyDescent="0.55000000000000004"/>
  <cols>
    <col min="1" max="1" width="7" style="9" customWidth="1"/>
    <col min="2" max="2" width="5.5" style="9" customWidth="1"/>
    <col min="3" max="3" width="91" style="9" customWidth="1"/>
    <col min="4" max="16384" width="11" style="9"/>
  </cols>
  <sheetData>
    <row r="2" spans="2:3" ht="40.5" customHeight="1" x14ac:dyDescent="0.55000000000000004">
      <c r="B2" s="61" t="s">
        <v>85</v>
      </c>
      <c r="C2" s="62"/>
    </row>
    <row r="4" spans="2:3" ht="20" x14ac:dyDescent="0.55000000000000004">
      <c r="B4" s="65" t="s">
        <v>86</v>
      </c>
    </row>
    <row r="6" spans="2:3" ht="18.5" thickBot="1" x14ac:dyDescent="0.6">
      <c r="C6" s="9" t="s">
        <v>87</v>
      </c>
    </row>
    <row r="7" spans="2:3" ht="18.5" thickBot="1" x14ac:dyDescent="0.6">
      <c r="C7" s="64"/>
    </row>
    <row r="8" spans="2:3" x14ac:dyDescent="0.55000000000000004">
      <c r="C8" s="63" t="s">
        <v>88</v>
      </c>
    </row>
    <row r="11" spans="2:3" ht="20" x14ac:dyDescent="0.55000000000000004">
      <c r="B11" s="65" t="s">
        <v>89</v>
      </c>
    </row>
    <row r="13" spans="2:3" x14ac:dyDescent="0.55000000000000004">
      <c r="C13" s="9" t="s">
        <v>90</v>
      </c>
    </row>
    <row r="14" spans="2:3" x14ac:dyDescent="0.55000000000000004">
      <c r="C14" s="63" t="s">
        <v>91</v>
      </c>
    </row>
    <row r="17" spans="2:6" ht="20" x14ac:dyDescent="0.55000000000000004">
      <c r="B17" s="65" t="s">
        <v>92</v>
      </c>
    </row>
    <row r="19" spans="2:6" x14ac:dyDescent="0.55000000000000004">
      <c r="C19" s="9" t="s">
        <v>93</v>
      </c>
    </row>
    <row r="20" spans="2:6" x14ac:dyDescent="0.55000000000000004">
      <c r="C20" s="9" t="s">
        <v>94</v>
      </c>
    </row>
    <row r="21" spans="2:6" x14ac:dyDescent="0.55000000000000004">
      <c r="C21" s="9" t="s">
        <v>95</v>
      </c>
    </row>
    <row r="23" spans="2:6" x14ac:dyDescent="0.55000000000000004">
      <c r="C23" s="9" t="s">
        <v>96</v>
      </c>
    </row>
    <row r="25" spans="2:6" x14ac:dyDescent="0.55000000000000004">
      <c r="C25" s="63" t="s">
        <v>97</v>
      </c>
    </row>
    <row r="27" spans="2:6" x14ac:dyDescent="0.55000000000000004">
      <c r="C27" s="97" t="s">
        <v>98</v>
      </c>
      <c r="D27" s="98" t="s">
        <v>99</v>
      </c>
      <c r="E27" s="98" t="s">
        <v>99</v>
      </c>
      <c r="F27" s="98" t="s">
        <v>99</v>
      </c>
    </row>
    <row r="28" spans="2:6" x14ac:dyDescent="0.55000000000000004">
      <c r="C28" s="98" t="s">
        <v>100</v>
      </c>
      <c r="D28" s="98" t="s">
        <v>99</v>
      </c>
      <c r="E28" s="98" t="s">
        <v>99</v>
      </c>
      <c r="F28" s="98" t="s">
        <v>99</v>
      </c>
    </row>
    <row r="29" spans="2:6" x14ac:dyDescent="0.55000000000000004">
      <c r="C29" s="98" t="s">
        <v>99</v>
      </c>
      <c r="D29" s="98" t="s">
        <v>99</v>
      </c>
      <c r="E29" s="98" t="s">
        <v>99</v>
      </c>
      <c r="F29" s="98" t="s">
        <v>99</v>
      </c>
    </row>
    <row r="30" spans="2:6" x14ac:dyDescent="0.55000000000000004">
      <c r="C30" s="98" t="s">
        <v>99</v>
      </c>
      <c r="D30" s="98" t="s">
        <v>99</v>
      </c>
      <c r="E30" s="98" t="s">
        <v>99</v>
      </c>
      <c r="F30" s="98" t="s">
        <v>99</v>
      </c>
    </row>
    <row r="31" spans="2:6" x14ac:dyDescent="0.55000000000000004">
      <c r="C31" s="98" t="s">
        <v>99</v>
      </c>
      <c r="D31" s="98" t="s">
        <v>99</v>
      </c>
      <c r="E31" s="98" t="s">
        <v>99</v>
      </c>
      <c r="F31" s="98" t="s">
        <v>99</v>
      </c>
    </row>
    <row r="32" spans="2:6" x14ac:dyDescent="0.55000000000000004">
      <c r="C32" s="98" t="s">
        <v>99</v>
      </c>
      <c r="D32" s="98" t="s">
        <v>99</v>
      </c>
      <c r="E32" s="98" t="s">
        <v>99</v>
      </c>
      <c r="F32" s="98" t="s">
        <v>99</v>
      </c>
    </row>
    <row r="33" spans="3:6" x14ac:dyDescent="0.55000000000000004">
      <c r="C33" s="98" t="s">
        <v>99</v>
      </c>
      <c r="D33" s="98" t="s">
        <v>99</v>
      </c>
      <c r="E33" s="98" t="s">
        <v>99</v>
      </c>
      <c r="F33" s="98" t="s">
        <v>99</v>
      </c>
    </row>
    <row r="34" spans="3:6" x14ac:dyDescent="0.55000000000000004">
      <c r="C34" s="98" t="s">
        <v>99</v>
      </c>
      <c r="D34" s="98" t="s">
        <v>99</v>
      </c>
      <c r="E34" s="98" t="s">
        <v>99</v>
      </c>
      <c r="F34" s="98" t="s">
        <v>99</v>
      </c>
    </row>
    <row r="35" spans="3:6" x14ac:dyDescent="0.55000000000000004">
      <c r="C35" s="98" t="s">
        <v>99</v>
      </c>
      <c r="D35" s="98" t="s">
        <v>99</v>
      </c>
      <c r="E35" s="98" t="s">
        <v>99</v>
      </c>
      <c r="F35" s="98" t="s">
        <v>99</v>
      </c>
    </row>
    <row r="36" spans="3:6" x14ac:dyDescent="0.55000000000000004">
      <c r="C36" s="98" t="s">
        <v>99</v>
      </c>
      <c r="D36" s="98" t="s">
        <v>99</v>
      </c>
      <c r="E36" s="98" t="s">
        <v>99</v>
      </c>
      <c r="F36" s="98" t="s">
        <v>99</v>
      </c>
    </row>
    <row r="37" spans="3:6" x14ac:dyDescent="0.55000000000000004">
      <c r="C37" s="98" t="s">
        <v>99</v>
      </c>
      <c r="D37" s="98" t="s">
        <v>99</v>
      </c>
      <c r="E37" s="98" t="s">
        <v>99</v>
      </c>
      <c r="F37" s="98" t="s">
        <v>99</v>
      </c>
    </row>
    <row r="38" spans="3:6" x14ac:dyDescent="0.55000000000000004">
      <c r="C38" s="98" t="s">
        <v>99</v>
      </c>
      <c r="D38" s="98" t="s">
        <v>99</v>
      </c>
      <c r="E38" s="98" t="s">
        <v>99</v>
      </c>
      <c r="F38" s="98" t="s">
        <v>99</v>
      </c>
    </row>
    <row r="39" spans="3:6" x14ac:dyDescent="0.55000000000000004">
      <c r="C39" s="98" t="s">
        <v>99</v>
      </c>
      <c r="D39" s="98" t="s">
        <v>99</v>
      </c>
      <c r="E39" s="98" t="s">
        <v>99</v>
      </c>
      <c r="F39" s="98" t="s">
        <v>99</v>
      </c>
    </row>
    <row r="40" spans="3:6" x14ac:dyDescent="0.55000000000000004">
      <c r="C40" s="98" t="s">
        <v>101</v>
      </c>
      <c r="D40" s="98" t="s">
        <v>99</v>
      </c>
      <c r="E40" s="98" t="s">
        <v>99</v>
      </c>
      <c r="F40" s="98" t="s">
        <v>99</v>
      </c>
    </row>
    <row r="41" spans="3:6" x14ac:dyDescent="0.55000000000000004">
      <c r="C41" s="98" t="s">
        <v>99</v>
      </c>
      <c r="D41" s="98" t="s">
        <v>99</v>
      </c>
      <c r="E41" s="98" t="s">
        <v>99</v>
      </c>
      <c r="F41" s="98" t="s">
        <v>99</v>
      </c>
    </row>
    <row r="42" spans="3:6" x14ac:dyDescent="0.55000000000000004">
      <c r="C42" s="98" t="s">
        <v>99</v>
      </c>
      <c r="D42" s="98" t="s">
        <v>99</v>
      </c>
      <c r="E42" s="98" t="s">
        <v>99</v>
      </c>
      <c r="F42" s="98" t="s">
        <v>99</v>
      </c>
    </row>
    <row r="43" spans="3:6" x14ac:dyDescent="0.55000000000000004">
      <c r="C43" s="98" t="s">
        <v>99</v>
      </c>
      <c r="D43" s="98" t="s">
        <v>99</v>
      </c>
      <c r="E43" s="98" t="s">
        <v>99</v>
      </c>
      <c r="F43" s="98" t="s">
        <v>99</v>
      </c>
    </row>
    <row r="44" spans="3:6" x14ac:dyDescent="0.55000000000000004">
      <c r="C44" s="98" t="s">
        <v>99</v>
      </c>
      <c r="D44" s="98" t="s">
        <v>99</v>
      </c>
      <c r="E44" s="98" t="s">
        <v>99</v>
      </c>
      <c r="F44" s="98" t="s">
        <v>99</v>
      </c>
    </row>
    <row r="45" spans="3:6" x14ac:dyDescent="0.55000000000000004">
      <c r="C45" s="98" t="s">
        <v>99</v>
      </c>
      <c r="D45" s="98" t="s">
        <v>99</v>
      </c>
      <c r="E45" s="98" t="s">
        <v>99</v>
      </c>
      <c r="F45" s="98" t="s">
        <v>99</v>
      </c>
    </row>
    <row r="46" spans="3:6" x14ac:dyDescent="0.55000000000000004">
      <c r="C46" s="98" t="s">
        <v>99</v>
      </c>
      <c r="D46" s="98" t="s">
        <v>99</v>
      </c>
      <c r="E46" s="98" t="s">
        <v>99</v>
      </c>
      <c r="F46" s="98" t="s">
        <v>99</v>
      </c>
    </row>
    <row r="47" spans="3:6" x14ac:dyDescent="0.55000000000000004">
      <c r="C47" s="98" t="s">
        <v>99</v>
      </c>
      <c r="D47" s="98" t="s">
        <v>99</v>
      </c>
      <c r="E47" s="98" t="s">
        <v>99</v>
      </c>
      <c r="F47" s="98" t="s">
        <v>99</v>
      </c>
    </row>
    <row r="48" spans="3:6" x14ac:dyDescent="0.55000000000000004">
      <c r="C48" s="98" t="s">
        <v>99</v>
      </c>
      <c r="D48" s="98" t="s">
        <v>99</v>
      </c>
      <c r="E48" s="98" t="s">
        <v>99</v>
      </c>
      <c r="F48" s="98" t="s">
        <v>99</v>
      </c>
    </row>
    <row r="49" spans="3:6" x14ac:dyDescent="0.55000000000000004">
      <c r="C49" s="98" t="s">
        <v>99</v>
      </c>
      <c r="D49" s="98" t="s">
        <v>99</v>
      </c>
      <c r="E49" s="98" t="s">
        <v>99</v>
      </c>
      <c r="F49" s="98" t="s">
        <v>99</v>
      </c>
    </row>
    <row r="50" spans="3:6" x14ac:dyDescent="0.55000000000000004">
      <c r="C50" s="98" t="s">
        <v>99</v>
      </c>
      <c r="D50" s="98" t="s">
        <v>99</v>
      </c>
      <c r="E50" s="98" t="s">
        <v>99</v>
      </c>
      <c r="F50" s="98" t="s">
        <v>99</v>
      </c>
    </row>
    <row r="51" spans="3:6" x14ac:dyDescent="0.55000000000000004">
      <c r="C51" s="98" t="s">
        <v>99</v>
      </c>
      <c r="D51" s="98" t="s">
        <v>99</v>
      </c>
      <c r="E51" s="98" t="s">
        <v>99</v>
      </c>
      <c r="F51" s="98" t="s">
        <v>99</v>
      </c>
    </row>
    <row r="52" spans="3:6" x14ac:dyDescent="0.55000000000000004">
      <c r="C52" s="98" t="s">
        <v>99</v>
      </c>
      <c r="D52" s="98" t="s">
        <v>99</v>
      </c>
      <c r="E52" s="98" t="s">
        <v>99</v>
      </c>
      <c r="F52" s="98" t="s">
        <v>99</v>
      </c>
    </row>
    <row r="53" spans="3:6" x14ac:dyDescent="0.55000000000000004">
      <c r="C53" s="98" t="s">
        <v>99</v>
      </c>
      <c r="D53" s="98" t="s">
        <v>99</v>
      </c>
      <c r="E53" s="98" t="s">
        <v>99</v>
      </c>
      <c r="F53" s="98" t="s">
        <v>99</v>
      </c>
    </row>
    <row r="54" spans="3:6" x14ac:dyDescent="0.55000000000000004">
      <c r="C54" s="98" t="s">
        <v>99</v>
      </c>
      <c r="D54" s="98" t="s">
        <v>99</v>
      </c>
      <c r="E54" s="98" t="s">
        <v>99</v>
      </c>
      <c r="F54" s="98" t="s">
        <v>99</v>
      </c>
    </row>
    <row r="55" spans="3:6" x14ac:dyDescent="0.55000000000000004">
      <c r="C55" s="98" t="s">
        <v>99</v>
      </c>
      <c r="D55" s="98" t="s">
        <v>99</v>
      </c>
      <c r="E55" s="98" t="s">
        <v>99</v>
      </c>
      <c r="F55" s="98" t="s">
        <v>99</v>
      </c>
    </row>
    <row r="56" spans="3:6" x14ac:dyDescent="0.55000000000000004">
      <c r="C56" s="98" t="s">
        <v>99</v>
      </c>
      <c r="D56" s="98" t="s">
        <v>99</v>
      </c>
      <c r="E56" s="98" t="s">
        <v>99</v>
      </c>
      <c r="F56" s="98" t="s">
        <v>99</v>
      </c>
    </row>
    <row r="57" spans="3:6" x14ac:dyDescent="0.55000000000000004">
      <c r="C57" s="98" t="s">
        <v>102</v>
      </c>
      <c r="D57" s="98"/>
      <c r="E57" s="98" t="s">
        <v>99</v>
      </c>
      <c r="F57" s="98" t="s">
        <v>99</v>
      </c>
    </row>
    <row r="58" spans="3:6" x14ac:dyDescent="0.55000000000000004">
      <c r="C58" s="98" t="s">
        <v>103</v>
      </c>
      <c r="D58" s="98"/>
      <c r="E58" s="98"/>
      <c r="F58" s="98" t="s">
        <v>99</v>
      </c>
    </row>
    <row r="59" spans="3:6" x14ac:dyDescent="0.55000000000000004">
      <c r="C59" s="98" t="s">
        <v>99</v>
      </c>
      <c r="D59" s="98" t="s">
        <v>99</v>
      </c>
      <c r="E59" s="98" t="s">
        <v>99</v>
      </c>
      <c r="F59" s="98" t="s">
        <v>99</v>
      </c>
    </row>
    <row r="60" spans="3:6" x14ac:dyDescent="0.55000000000000004">
      <c r="C60" s="98" t="s">
        <v>104</v>
      </c>
      <c r="D60" s="98" t="s">
        <v>99</v>
      </c>
      <c r="E60" s="98" t="s">
        <v>99</v>
      </c>
      <c r="F60" s="98" t="s">
        <v>99</v>
      </c>
    </row>
    <row r="61" spans="3:6" x14ac:dyDescent="0.55000000000000004">
      <c r="C61" s="99" t="s">
        <v>105</v>
      </c>
      <c r="D61" s="98" t="s">
        <v>99</v>
      </c>
      <c r="E61" s="98" t="s">
        <v>99</v>
      </c>
      <c r="F61" s="98" t="s">
        <v>99</v>
      </c>
    </row>
    <row r="62" spans="3:6" x14ac:dyDescent="0.55000000000000004">
      <c r="C62" s="98" t="s">
        <v>99</v>
      </c>
      <c r="D62" s="98" t="s">
        <v>99</v>
      </c>
      <c r="E62" s="98" t="s">
        <v>99</v>
      </c>
      <c r="F62" s="98" t="s">
        <v>99</v>
      </c>
    </row>
    <row r="63" spans="3:6" x14ac:dyDescent="0.55000000000000004">
      <c r="C63" s="98" t="s">
        <v>106</v>
      </c>
      <c r="D63" s="98" t="s">
        <v>99</v>
      </c>
      <c r="E63" s="98" t="s">
        <v>99</v>
      </c>
      <c r="F63" s="98" t="s">
        <v>99</v>
      </c>
    </row>
    <row r="64" spans="3:6" x14ac:dyDescent="0.55000000000000004">
      <c r="C64" s="99" t="s">
        <v>107</v>
      </c>
      <c r="D64" s="98" t="s">
        <v>99</v>
      </c>
      <c r="E64" s="98" t="s">
        <v>99</v>
      </c>
      <c r="F64" s="98" t="s">
        <v>99</v>
      </c>
    </row>
    <row r="65" spans="3:6" x14ac:dyDescent="0.55000000000000004">
      <c r="C65" s="98" t="s">
        <v>99</v>
      </c>
      <c r="D65" s="98" t="s">
        <v>99</v>
      </c>
      <c r="E65" s="98" t="s">
        <v>99</v>
      </c>
      <c r="F65" s="98" t="s">
        <v>99</v>
      </c>
    </row>
    <row r="66" spans="3:6" x14ac:dyDescent="0.55000000000000004">
      <c r="C66" s="98" t="s">
        <v>108</v>
      </c>
      <c r="D66" s="98" t="s">
        <v>99</v>
      </c>
      <c r="E66" s="98" t="s">
        <v>99</v>
      </c>
      <c r="F66" s="98" t="s">
        <v>99</v>
      </c>
    </row>
    <row r="67" spans="3:6" x14ac:dyDescent="0.55000000000000004">
      <c r="C67" s="98" t="s">
        <v>109</v>
      </c>
      <c r="D67" s="98"/>
      <c r="E67" s="98" t="s">
        <v>99</v>
      </c>
      <c r="F67" s="98" t="s">
        <v>99</v>
      </c>
    </row>
    <row r="68" spans="3:6" x14ac:dyDescent="0.55000000000000004">
      <c r="C68" s="98" t="s">
        <v>110</v>
      </c>
      <c r="D68" s="98" t="s">
        <v>99</v>
      </c>
      <c r="E68" s="98" t="s">
        <v>99</v>
      </c>
      <c r="F68" s="98" t="s">
        <v>99</v>
      </c>
    </row>
    <row r="69" spans="3:6" x14ac:dyDescent="0.55000000000000004">
      <c r="C69" s="98" t="s">
        <v>99</v>
      </c>
      <c r="D69" s="98" t="s">
        <v>99</v>
      </c>
      <c r="E69" s="98" t="s">
        <v>99</v>
      </c>
      <c r="F69" s="98" t="s">
        <v>99</v>
      </c>
    </row>
    <row r="70" spans="3:6" x14ac:dyDescent="0.55000000000000004">
      <c r="C70" s="98" t="s">
        <v>99</v>
      </c>
      <c r="D70" s="98" t="s">
        <v>99</v>
      </c>
      <c r="E70" s="98" t="s">
        <v>99</v>
      </c>
      <c r="F70" s="98" t="s">
        <v>99</v>
      </c>
    </row>
  </sheetData>
  <sheetProtection algorithmName="SHA-512" hashValue="xiVHcQXp8OTF9NF7oONUXLRIy7fTvKh6N77ctor3Lg924RC46gtJg1yfWpbFEUSBgCuw6Rfewyyz2HfE7iJJnA==" saltValue="nvJuZYH4//W8ujF98wxs/Q==" spinCount="100000" sheet="1" objects="1" scenarios="1"/>
  <phoneticPr fontId="1"/>
  <hyperlinks>
    <hyperlink ref="C61" r:id="rId1" xr:uid="{A9EDA59F-DCCF-4D99-8467-4B133A9CA209}"/>
    <hyperlink ref="C64" r:id="rId2" xr:uid="{C2862787-F0D4-4532-A457-30C14F07DE10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9A10E-E1E0-4CA0-AFCA-C4741394B77B}">
  <sheetPr>
    <pageSetUpPr fitToPage="1"/>
  </sheetPr>
  <dimension ref="A1:P111"/>
  <sheetViews>
    <sheetView zoomScaleNormal="100" workbookViewId="0">
      <selection activeCell="D3" sqref="D3"/>
    </sheetView>
  </sheetViews>
  <sheetFormatPr defaultColWidth="8.5" defaultRowHeight="20" x14ac:dyDescent="0.55000000000000004"/>
  <cols>
    <col min="1" max="1" width="6" style="9" customWidth="1"/>
    <col min="2" max="2" width="28" style="9" customWidth="1"/>
    <col min="3" max="3" width="2.33203125" style="2" hidden="1" customWidth="1"/>
    <col min="4" max="4" width="32.5" style="9" customWidth="1"/>
    <col min="5" max="5" width="62.5" style="2" hidden="1" customWidth="1"/>
    <col min="6" max="6" width="11" style="9" customWidth="1"/>
    <col min="7" max="7" width="44.5" style="9" customWidth="1"/>
    <col min="8" max="8" width="54.5" style="35" bestFit="1" customWidth="1"/>
    <col min="9" max="9" width="27" style="9" bestFit="1" customWidth="1"/>
    <col min="10" max="14" width="8.5" style="2" hidden="1" customWidth="1"/>
    <col min="15" max="16384" width="8.5" style="9"/>
  </cols>
  <sheetData>
    <row r="1" spans="1:14" ht="19.5" customHeight="1" thickBot="1" x14ac:dyDescent="0.6">
      <c r="A1" s="13"/>
      <c r="B1" s="13"/>
      <c r="C1" s="1"/>
      <c r="D1" s="13"/>
    </row>
    <row r="2" spans="1:14" ht="30" customHeight="1" thickBot="1" x14ac:dyDescent="0.6">
      <c r="A2" s="13"/>
      <c r="B2" s="5" t="s">
        <v>111</v>
      </c>
      <c r="C2" s="1"/>
      <c r="D2" s="34" t="s">
        <v>344</v>
      </c>
      <c r="F2" s="36"/>
    </row>
    <row r="3" spans="1:14" ht="29.25" customHeight="1" thickBot="1" x14ac:dyDescent="0.6">
      <c r="A3" s="13"/>
      <c r="B3" s="6" t="s">
        <v>112</v>
      </c>
      <c r="C3" s="1"/>
      <c r="D3" s="37"/>
    </row>
    <row r="4" spans="1:14" ht="29.25" customHeight="1" x14ac:dyDescent="0.55000000000000004">
      <c r="A4" s="13"/>
      <c r="B4" s="32"/>
      <c r="C4" s="1"/>
    </row>
    <row r="5" spans="1:14" ht="20.5" thickBot="1" x14ac:dyDescent="0.6">
      <c r="B5" s="33" t="s">
        <v>113</v>
      </c>
      <c r="D5" s="33"/>
      <c r="H5" s="38" t="s">
        <v>114</v>
      </c>
    </row>
    <row r="6" spans="1:14" ht="29.25" customHeight="1" x14ac:dyDescent="0.55000000000000004">
      <c r="A6" s="45" t="s">
        <v>288</v>
      </c>
      <c r="B6" s="46" t="s">
        <v>115</v>
      </c>
      <c r="C6" s="54" t="s">
        <v>116</v>
      </c>
      <c r="D6" s="46" t="s">
        <v>117</v>
      </c>
      <c r="E6" s="54" t="s">
        <v>118</v>
      </c>
      <c r="F6" s="46" t="s">
        <v>119</v>
      </c>
      <c r="G6" s="47" t="s">
        <v>120</v>
      </c>
      <c r="H6" s="55" t="s">
        <v>121</v>
      </c>
      <c r="I6" s="48" t="s">
        <v>122</v>
      </c>
      <c r="J6" s="2" t="s">
        <v>123</v>
      </c>
      <c r="K6" s="2" t="s">
        <v>124</v>
      </c>
      <c r="L6" s="2" t="s">
        <v>125</v>
      </c>
      <c r="M6" s="2" t="s">
        <v>126</v>
      </c>
      <c r="N6" s="2" t="s">
        <v>127</v>
      </c>
    </row>
    <row r="7" spans="1:14" x14ac:dyDescent="0.55000000000000004">
      <c r="A7" s="49">
        <v>1</v>
      </c>
      <c r="B7" s="40" t="s">
        <v>128</v>
      </c>
      <c r="C7" s="52"/>
      <c r="D7" s="40" t="s">
        <v>129</v>
      </c>
      <c r="E7" s="53" t="s">
        <v>130</v>
      </c>
      <c r="F7" s="40" t="s">
        <v>131</v>
      </c>
      <c r="G7" s="42" t="s">
        <v>132</v>
      </c>
      <c r="H7" s="44" t="s">
        <v>133</v>
      </c>
      <c r="I7" s="50" t="s">
        <v>134</v>
      </c>
      <c r="J7" s="2" t="s">
        <v>135</v>
      </c>
      <c r="K7" s="2" t="s">
        <v>135</v>
      </c>
      <c r="L7" s="2" t="s">
        <v>135</v>
      </c>
      <c r="M7" s="2" t="s">
        <v>135</v>
      </c>
      <c r="N7" s="2" t="s">
        <v>135</v>
      </c>
    </row>
    <row r="8" spans="1:14" x14ac:dyDescent="0.55000000000000004">
      <c r="A8" s="49">
        <f>A7+1</f>
        <v>2</v>
      </c>
      <c r="B8" s="40" t="s">
        <v>128</v>
      </c>
      <c r="C8" s="52"/>
      <c r="D8" s="40" t="s">
        <v>136</v>
      </c>
      <c r="E8" s="53" t="s">
        <v>130</v>
      </c>
      <c r="F8" s="40" t="s">
        <v>137</v>
      </c>
      <c r="G8" s="42" t="s">
        <v>138</v>
      </c>
      <c r="H8" s="44" t="s">
        <v>133</v>
      </c>
      <c r="I8" s="50" t="s">
        <v>134</v>
      </c>
      <c r="J8" s="2" t="s">
        <v>135</v>
      </c>
      <c r="K8" s="2" t="s">
        <v>135</v>
      </c>
      <c r="L8" s="2" t="s">
        <v>135</v>
      </c>
      <c r="M8" s="2" t="s">
        <v>135</v>
      </c>
      <c r="N8" s="2" t="s">
        <v>135</v>
      </c>
    </row>
    <row r="9" spans="1:14" x14ac:dyDescent="0.55000000000000004">
      <c r="A9" s="49">
        <f>A8+1</f>
        <v>3</v>
      </c>
      <c r="B9" s="40" t="s">
        <v>139</v>
      </c>
      <c r="C9" s="53"/>
      <c r="D9" s="40" t="s">
        <v>14</v>
      </c>
      <c r="E9" s="53" t="s">
        <v>140</v>
      </c>
      <c r="F9" s="40" t="s">
        <v>131</v>
      </c>
      <c r="G9" s="42" t="s">
        <v>141</v>
      </c>
      <c r="H9" s="44" t="s">
        <v>133</v>
      </c>
      <c r="I9" s="50" t="s">
        <v>134</v>
      </c>
      <c r="J9" s="2" t="s">
        <v>135</v>
      </c>
      <c r="K9" s="2" t="s">
        <v>135</v>
      </c>
      <c r="L9" s="2" t="s">
        <v>135</v>
      </c>
      <c r="M9" s="2" t="s">
        <v>135</v>
      </c>
      <c r="N9" s="2" t="s">
        <v>135</v>
      </c>
    </row>
    <row r="10" spans="1:14" x14ac:dyDescent="0.55000000000000004">
      <c r="A10" s="49">
        <f>A9+1</f>
        <v>4</v>
      </c>
      <c r="B10" s="40" t="s">
        <v>345</v>
      </c>
      <c r="C10" s="53"/>
      <c r="D10" s="40" t="s">
        <v>25</v>
      </c>
      <c r="E10" s="53" t="s">
        <v>290</v>
      </c>
      <c r="F10" s="40" t="s">
        <v>131</v>
      </c>
      <c r="G10" s="42" t="s">
        <v>290</v>
      </c>
      <c r="H10" s="44" t="s">
        <v>133</v>
      </c>
      <c r="I10" s="50" t="s">
        <v>134</v>
      </c>
      <c r="K10" s="2" t="s">
        <v>135</v>
      </c>
      <c r="L10" s="2" t="s">
        <v>135</v>
      </c>
      <c r="M10" s="2" t="s">
        <v>135</v>
      </c>
      <c r="N10" s="2" t="s">
        <v>135</v>
      </c>
    </row>
    <row r="11" spans="1:14" x14ac:dyDescent="0.55000000000000004">
      <c r="A11" s="56">
        <f t="shared" ref="A11:A20" si="0">A10+1</f>
        <v>5</v>
      </c>
      <c r="B11" s="74" t="s">
        <v>345</v>
      </c>
      <c r="C11" s="75" t="s">
        <v>346</v>
      </c>
      <c r="D11" s="75" t="s">
        <v>296</v>
      </c>
      <c r="E11" s="75" t="s">
        <v>297</v>
      </c>
      <c r="F11" s="75" t="s">
        <v>152</v>
      </c>
      <c r="G11" s="76" t="str">
        <f t="shared" ref="G11:G100" si="1" xml:space="preserve"> C11 &amp; IF(C11 &lt;&gt; "", ".", "") &amp; E11</f>
        <v>businessLocationList.name</v>
      </c>
      <c r="H11" s="44" t="s">
        <v>145</v>
      </c>
      <c r="I11" s="77"/>
    </row>
    <row r="12" spans="1:14" x14ac:dyDescent="0.55000000000000004">
      <c r="A12" s="49">
        <f t="shared" si="0"/>
        <v>6</v>
      </c>
      <c r="B12" s="78" t="s">
        <v>345</v>
      </c>
      <c r="C12" s="79" t="s">
        <v>346</v>
      </c>
      <c r="D12" s="80" t="s">
        <v>183</v>
      </c>
      <c r="E12" s="79" t="s">
        <v>282</v>
      </c>
      <c r="F12" s="80" t="s">
        <v>152</v>
      </c>
      <c r="G12" s="81" t="str">
        <f t="shared" si="1"/>
        <v>businessLocationList.postalCode</v>
      </c>
      <c r="H12" s="44" t="s">
        <v>145</v>
      </c>
      <c r="I12" s="77"/>
    </row>
    <row r="13" spans="1:14" x14ac:dyDescent="0.55000000000000004">
      <c r="A13" s="56">
        <f t="shared" si="0"/>
        <v>7</v>
      </c>
      <c r="B13" s="74" t="s">
        <v>345</v>
      </c>
      <c r="C13" s="75" t="s">
        <v>346</v>
      </c>
      <c r="D13" s="75" t="s">
        <v>159</v>
      </c>
      <c r="E13" s="75" t="s">
        <v>339</v>
      </c>
      <c r="F13" s="75" t="s">
        <v>152</v>
      </c>
      <c r="G13" s="76" t="str">
        <f t="shared" si="1"/>
        <v>businessLocationList.phone</v>
      </c>
      <c r="H13" s="44" t="s">
        <v>145</v>
      </c>
      <c r="I13" s="77"/>
    </row>
    <row r="14" spans="1:14" x14ac:dyDescent="0.55000000000000004">
      <c r="A14" s="49">
        <f t="shared" si="0"/>
        <v>8</v>
      </c>
      <c r="B14" s="78" t="s">
        <v>345</v>
      </c>
      <c r="C14" s="79" t="s">
        <v>346</v>
      </c>
      <c r="D14" s="80" t="s">
        <v>161</v>
      </c>
      <c r="E14" s="79" t="s">
        <v>310</v>
      </c>
      <c r="F14" s="80" t="s">
        <v>152</v>
      </c>
      <c r="G14" s="81" t="str">
        <f t="shared" si="1"/>
        <v>businessLocationList.fax</v>
      </c>
      <c r="H14" s="44" t="s">
        <v>145</v>
      </c>
      <c r="I14" s="77"/>
    </row>
    <row r="15" spans="1:14" x14ac:dyDescent="0.55000000000000004">
      <c r="A15" s="56">
        <f t="shared" si="0"/>
        <v>9</v>
      </c>
      <c r="B15" s="74" t="s">
        <v>345</v>
      </c>
      <c r="C15" s="75" t="s">
        <v>346</v>
      </c>
      <c r="D15" s="75" t="s">
        <v>300</v>
      </c>
      <c r="E15" s="75" t="s">
        <v>151</v>
      </c>
      <c r="F15" s="75" t="s">
        <v>152</v>
      </c>
      <c r="G15" s="76" t="str">
        <f t="shared" si="1"/>
        <v>businessLocationList.address</v>
      </c>
      <c r="H15" s="44" t="s">
        <v>145</v>
      </c>
      <c r="I15" s="77"/>
    </row>
    <row r="16" spans="1:14" x14ac:dyDescent="0.55000000000000004">
      <c r="A16" s="49">
        <f t="shared" si="0"/>
        <v>10</v>
      </c>
      <c r="B16" s="78" t="s">
        <v>345</v>
      </c>
      <c r="C16" s="79" t="s">
        <v>346</v>
      </c>
      <c r="D16" s="80" t="s">
        <v>298</v>
      </c>
      <c r="E16" s="79" t="s">
        <v>299</v>
      </c>
      <c r="F16" s="80" t="s">
        <v>152</v>
      </c>
      <c r="G16" s="81" t="str">
        <f t="shared" si="1"/>
        <v>businessLocationList.countryCode</v>
      </c>
      <c r="H16" s="44" t="s">
        <v>145</v>
      </c>
      <c r="I16" s="77"/>
    </row>
    <row r="17" spans="1:14" x14ac:dyDescent="0.55000000000000004">
      <c r="A17" s="56">
        <f t="shared" si="0"/>
        <v>11</v>
      </c>
      <c r="B17" s="74" t="s">
        <v>345</v>
      </c>
      <c r="C17" s="75" t="s">
        <v>346</v>
      </c>
      <c r="D17" s="75" t="s">
        <v>153</v>
      </c>
      <c r="E17" s="75" t="s">
        <v>252</v>
      </c>
      <c r="F17" s="75" t="s">
        <v>152</v>
      </c>
      <c r="G17" s="76" t="str">
        <f t="shared" si="1"/>
        <v>businessLocationList.address_prefecture</v>
      </c>
      <c r="H17" s="44" t="s">
        <v>145</v>
      </c>
      <c r="I17" s="77"/>
    </row>
    <row r="18" spans="1:14" x14ac:dyDescent="0.55000000000000004">
      <c r="A18" s="49">
        <f t="shared" si="0"/>
        <v>12</v>
      </c>
      <c r="B18" s="78" t="s">
        <v>345</v>
      </c>
      <c r="C18" s="79" t="s">
        <v>346</v>
      </c>
      <c r="D18" s="80" t="s">
        <v>155</v>
      </c>
      <c r="E18" s="79" t="s">
        <v>254</v>
      </c>
      <c r="F18" s="80" t="s">
        <v>152</v>
      </c>
      <c r="G18" s="81" t="str">
        <f t="shared" si="1"/>
        <v>businessLocationList.address_city</v>
      </c>
      <c r="H18" s="44" t="s">
        <v>145</v>
      </c>
      <c r="I18" s="77"/>
    </row>
    <row r="19" spans="1:14" x14ac:dyDescent="0.55000000000000004">
      <c r="A19" s="56">
        <f t="shared" si="0"/>
        <v>13</v>
      </c>
      <c r="B19" s="74" t="s">
        <v>345</v>
      </c>
      <c r="C19" s="75" t="s">
        <v>346</v>
      </c>
      <c r="D19" s="75" t="s">
        <v>304</v>
      </c>
      <c r="E19" s="75" t="s">
        <v>256</v>
      </c>
      <c r="F19" s="75" t="s">
        <v>152</v>
      </c>
      <c r="G19" s="76" t="str">
        <f t="shared" si="1"/>
        <v>businessLocationList.address_street</v>
      </c>
      <c r="H19" s="44" t="s">
        <v>145</v>
      </c>
      <c r="I19" s="77"/>
    </row>
    <row r="20" spans="1:14" x14ac:dyDescent="0.55000000000000004">
      <c r="A20" s="49">
        <f t="shared" si="0"/>
        <v>14</v>
      </c>
      <c r="B20" s="78" t="s">
        <v>345</v>
      </c>
      <c r="C20" s="79" t="s">
        <v>346</v>
      </c>
      <c r="D20" s="80" t="s">
        <v>305</v>
      </c>
      <c r="E20" s="79" t="s">
        <v>258</v>
      </c>
      <c r="F20" s="80" t="s">
        <v>152</v>
      </c>
      <c r="G20" s="81" t="str">
        <f t="shared" si="1"/>
        <v>businessLocationList.address_building</v>
      </c>
      <c r="H20" s="44" t="s">
        <v>145</v>
      </c>
      <c r="I20" s="77"/>
    </row>
    <row r="21" spans="1:14" x14ac:dyDescent="0.55000000000000004">
      <c r="A21" s="56">
        <f>A20+1</f>
        <v>15</v>
      </c>
      <c r="B21" s="74" t="s">
        <v>347</v>
      </c>
      <c r="C21" s="75" t="s">
        <v>149</v>
      </c>
      <c r="D21" s="75" t="s">
        <v>144</v>
      </c>
      <c r="E21" s="75" t="s">
        <v>297</v>
      </c>
      <c r="F21" s="75" t="s">
        <v>152</v>
      </c>
      <c r="G21" s="76" t="str">
        <f t="shared" si="1"/>
        <v>organization.name</v>
      </c>
      <c r="H21" s="44" t="s">
        <v>145</v>
      </c>
      <c r="I21" s="51"/>
      <c r="J21" s="2" t="s">
        <v>135</v>
      </c>
      <c r="K21" s="2" t="s">
        <v>135</v>
      </c>
      <c r="L21" s="2" t="s">
        <v>135</v>
      </c>
      <c r="M21" s="2" t="s">
        <v>135</v>
      </c>
      <c r="N21" s="2" t="s">
        <v>135</v>
      </c>
    </row>
    <row r="22" spans="1:14" x14ac:dyDescent="0.55000000000000004">
      <c r="A22" s="49">
        <f t="shared" ref="A22:A100" si="2">A21+1</f>
        <v>16</v>
      </c>
      <c r="B22" s="78" t="s">
        <v>347</v>
      </c>
      <c r="C22" s="79" t="s">
        <v>149</v>
      </c>
      <c r="D22" s="80" t="s">
        <v>146</v>
      </c>
      <c r="E22" s="79" t="s">
        <v>299</v>
      </c>
      <c r="F22" s="80" t="s">
        <v>152</v>
      </c>
      <c r="G22" s="81" t="str">
        <f t="shared" si="1"/>
        <v>organization.countryCode</v>
      </c>
      <c r="H22" s="44" t="s">
        <v>145</v>
      </c>
      <c r="I22" s="51"/>
      <c r="J22" s="2" t="s">
        <v>135</v>
      </c>
      <c r="K22" s="2" t="s">
        <v>135</v>
      </c>
      <c r="L22" s="2" t="s">
        <v>135</v>
      </c>
      <c r="M22" s="2" t="s">
        <v>135</v>
      </c>
      <c r="N22" s="2" t="s">
        <v>135</v>
      </c>
    </row>
    <row r="23" spans="1:14" x14ac:dyDescent="0.55000000000000004">
      <c r="A23" s="56">
        <f t="shared" si="2"/>
        <v>17</v>
      </c>
      <c r="B23" s="74" t="s">
        <v>347</v>
      </c>
      <c r="C23" s="75" t="s">
        <v>149</v>
      </c>
      <c r="D23" s="75" t="s">
        <v>183</v>
      </c>
      <c r="E23" s="75" t="s">
        <v>282</v>
      </c>
      <c r="F23" s="75" t="s">
        <v>152</v>
      </c>
      <c r="G23" s="76" t="str">
        <f t="shared" si="1"/>
        <v>organization.postalCode</v>
      </c>
      <c r="H23" s="44" t="s">
        <v>145</v>
      </c>
      <c r="I23" s="51"/>
      <c r="J23" s="2" t="s">
        <v>135</v>
      </c>
      <c r="K23" s="2" t="s">
        <v>135</v>
      </c>
      <c r="L23" s="2" t="s">
        <v>135</v>
      </c>
      <c r="M23" s="2" t="s">
        <v>135</v>
      </c>
      <c r="N23" s="2" t="s">
        <v>135</v>
      </c>
    </row>
    <row r="24" spans="1:14" x14ac:dyDescent="0.55000000000000004">
      <c r="A24" s="49">
        <f t="shared" si="2"/>
        <v>18</v>
      </c>
      <c r="B24" s="78" t="s">
        <v>347</v>
      </c>
      <c r="C24" s="79" t="s">
        <v>149</v>
      </c>
      <c r="D24" s="80" t="s">
        <v>150</v>
      </c>
      <c r="E24" s="79" t="s">
        <v>151</v>
      </c>
      <c r="F24" s="80" t="s">
        <v>152</v>
      </c>
      <c r="G24" s="81" t="str">
        <f xml:space="preserve"> C24 &amp; IF(C24 &lt;&gt; "", ".", "") &amp; E24</f>
        <v>organization.address</v>
      </c>
      <c r="H24" s="44" t="s">
        <v>145</v>
      </c>
      <c r="I24" s="72"/>
    </row>
    <row r="25" spans="1:14" x14ac:dyDescent="0.55000000000000004">
      <c r="A25" s="56">
        <f t="shared" si="2"/>
        <v>19</v>
      </c>
      <c r="B25" s="74" t="s">
        <v>347</v>
      </c>
      <c r="C25" s="75" t="s">
        <v>149</v>
      </c>
      <c r="D25" s="75" t="s">
        <v>153</v>
      </c>
      <c r="E25" s="75" t="s">
        <v>252</v>
      </c>
      <c r="F25" s="75" t="s">
        <v>152</v>
      </c>
      <c r="G25" s="76" t="str">
        <f t="shared" si="1"/>
        <v>organization.address_prefecture</v>
      </c>
      <c r="H25" s="44" t="s">
        <v>145</v>
      </c>
      <c r="I25" s="51"/>
      <c r="J25" s="2" t="s">
        <v>135</v>
      </c>
      <c r="K25" s="2" t="s">
        <v>135</v>
      </c>
      <c r="L25" s="2" t="s">
        <v>135</v>
      </c>
      <c r="M25" s="2" t="s">
        <v>135</v>
      </c>
      <c r="N25" s="2" t="s">
        <v>135</v>
      </c>
    </row>
    <row r="26" spans="1:14" x14ac:dyDescent="0.55000000000000004">
      <c r="A26" s="49">
        <f t="shared" si="2"/>
        <v>20</v>
      </c>
      <c r="B26" s="78" t="s">
        <v>347</v>
      </c>
      <c r="C26" s="79" t="s">
        <v>149</v>
      </c>
      <c r="D26" s="80" t="s">
        <v>155</v>
      </c>
      <c r="E26" s="79" t="s">
        <v>254</v>
      </c>
      <c r="F26" s="80" t="s">
        <v>152</v>
      </c>
      <c r="G26" s="81" t="str">
        <f t="shared" si="1"/>
        <v>organization.address_city</v>
      </c>
      <c r="H26" s="44" t="s">
        <v>145</v>
      </c>
      <c r="I26" s="51"/>
      <c r="J26" s="2" t="s">
        <v>135</v>
      </c>
      <c r="K26" s="2" t="s">
        <v>135</v>
      </c>
      <c r="L26" s="2" t="s">
        <v>135</v>
      </c>
      <c r="M26" s="2" t="s">
        <v>135</v>
      </c>
      <c r="N26" s="2" t="s">
        <v>135</v>
      </c>
    </row>
    <row r="27" spans="1:14" x14ac:dyDescent="0.55000000000000004">
      <c r="A27" s="56">
        <f t="shared" si="2"/>
        <v>21</v>
      </c>
      <c r="B27" s="74" t="s">
        <v>347</v>
      </c>
      <c r="C27" s="75" t="s">
        <v>149</v>
      </c>
      <c r="D27" s="75" t="s">
        <v>304</v>
      </c>
      <c r="E27" s="75" t="s">
        <v>256</v>
      </c>
      <c r="F27" s="75" t="s">
        <v>152</v>
      </c>
      <c r="G27" s="76" t="str">
        <f t="shared" si="1"/>
        <v>organization.address_street</v>
      </c>
      <c r="H27" s="44" t="s">
        <v>145</v>
      </c>
      <c r="I27" s="51"/>
      <c r="J27" s="2" t="s">
        <v>135</v>
      </c>
      <c r="K27" s="2" t="s">
        <v>135</v>
      </c>
      <c r="L27" s="2" t="s">
        <v>135</v>
      </c>
      <c r="M27" s="2" t="s">
        <v>135</v>
      </c>
      <c r="N27" s="2" t="s">
        <v>135</v>
      </c>
    </row>
    <row r="28" spans="1:14" x14ac:dyDescent="0.55000000000000004">
      <c r="A28" s="49">
        <f t="shared" si="2"/>
        <v>22</v>
      </c>
      <c r="B28" s="78" t="s">
        <v>347</v>
      </c>
      <c r="C28" s="79" t="s">
        <v>149</v>
      </c>
      <c r="D28" s="80" t="s">
        <v>305</v>
      </c>
      <c r="E28" s="79" t="s">
        <v>258</v>
      </c>
      <c r="F28" s="80" t="s">
        <v>152</v>
      </c>
      <c r="G28" s="81" t="str">
        <f t="shared" si="1"/>
        <v>organization.address_building</v>
      </c>
      <c r="H28" s="44" t="s">
        <v>145</v>
      </c>
      <c r="I28" s="51"/>
      <c r="J28" s="2" t="s">
        <v>135</v>
      </c>
      <c r="K28" s="2" t="s">
        <v>135</v>
      </c>
      <c r="L28" s="2" t="s">
        <v>135</v>
      </c>
      <c r="M28" s="2" t="s">
        <v>135</v>
      </c>
      <c r="N28" s="2" t="s">
        <v>135</v>
      </c>
    </row>
    <row r="29" spans="1:14" x14ac:dyDescent="0.55000000000000004">
      <c r="A29" s="56">
        <f t="shared" si="2"/>
        <v>23</v>
      </c>
      <c r="B29" s="74" t="s">
        <v>347</v>
      </c>
      <c r="C29" s="75" t="s">
        <v>149</v>
      </c>
      <c r="D29" s="75" t="s">
        <v>159</v>
      </c>
      <c r="E29" s="75" t="s">
        <v>339</v>
      </c>
      <c r="F29" s="75" t="s">
        <v>152</v>
      </c>
      <c r="G29" s="76" t="str">
        <f t="shared" si="1"/>
        <v>organization.phone</v>
      </c>
      <c r="H29" s="44" t="s">
        <v>145</v>
      </c>
      <c r="I29" s="51"/>
      <c r="J29" s="2" t="s">
        <v>135</v>
      </c>
      <c r="K29" s="2" t="s">
        <v>135</v>
      </c>
      <c r="L29" s="2" t="s">
        <v>135</v>
      </c>
      <c r="M29" s="2" t="s">
        <v>135</v>
      </c>
      <c r="N29" s="2" t="s">
        <v>135</v>
      </c>
    </row>
    <row r="30" spans="1:14" x14ac:dyDescent="0.55000000000000004">
      <c r="A30" s="49">
        <f t="shared" si="2"/>
        <v>24</v>
      </c>
      <c r="B30" s="78" t="s">
        <v>347</v>
      </c>
      <c r="C30" s="79" t="s">
        <v>149</v>
      </c>
      <c r="D30" s="80" t="s">
        <v>161</v>
      </c>
      <c r="E30" s="79" t="s">
        <v>310</v>
      </c>
      <c r="F30" s="80" t="s">
        <v>152</v>
      </c>
      <c r="G30" s="81" t="str">
        <f t="shared" si="1"/>
        <v>organization.fax</v>
      </c>
      <c r="H30" s="44" t="s">
        <v>145</v>
      </c>
      <c r="I30" s="51"/>
      <c r="J30" s="2" t="s">
        <v>135</v>
      </c>
      <c r="K30" s="2" t="s">
        <v>135</v>
      </c>
      <c r="L30" s="2" t="s">
        <v>135</v>
      </c>
      <c r="M30" s="2" t="s">
        <v>135</v>
      </c>
      <c r="N30" s="2" t="s">
        <v>135</v>
      </c>
    </row>
    <row r="31" spans="1:14" x14ac:dyDescent="0.55000000000000004">
      <c r="A31" s="56">
        <f t="shared" si="2"/>
        <v>25</v>
      </c>
      <c r="B31" s="74" t="s">
        <v>347</v>
      </c>
      <c r="C31" s="75" t="s">
        <v>149</v>
      </c>
      <c r="D31" s="75" t="s">
        <v>348</v>
      </c>
      <c r="E31" s="75" t="s">
        <v>349</v>
      </c>
      <c r="F31" s="75" t="s">
        <v>152</v>
      </c>
      <c r="G31" s="76" t="str">
        <f t="shared" si="1"/>
        <v>organization.publicUrl</v>
      </c>
      <c r="H31" s="44" t="s">
        <v>145</v>
      </c>
      <c r="I31" s="51"/>
      <c r="J31" s="2" t="s">
        <v>135</v>
      </c>
      <c r="K31" s="2" t="s">
        <v>135</v>
      </c>
      <c r="L31" s="2" t="s">
        <v>135</v>
      </c>
      <c r="M31" s="2" t="s">
        <v>135</v>
      </c>
      <c r="N31" s="2" t="s">
        <v>135</v>
      </c>
    </row>
    <row r="32" spans="1:14" x14ac:dyDescent="0.55000000000000004">
      <c r="A32" s="49">
        <f t="shared" si="2"/>
        <v>26</v>
      </c>
      <c r="B32" s="78" t="s">
        <v>347</v>
      </c>
      <c r="C32" s="79" t="s">
        <v>149</v>
      </c>
      <c r="D32" s="80" t="s">
        <v>350</v>
      </c>
      <c r="E32" s="79" t="s">
        <v>351</v>
      </c>
      <c r="F32" s="80" t="s">
        <v>265</v>
      </c>
      <c r="G32" s="81" t="str">
        <f t="shared" si="1"/>
        <v>organization.keywords</v>
      </c>
      <c r="H32" s="44" t="s">
        <v>145</v>
      </c>
      <c r="I32" s="51"/>
      <c r="J32" s="2" t="s">
        <v>135</v>
      </c>
      <c r="K32" s="2" t="s">
        <v>135</v>
      </c>
      <c r="L32" s="2" t="s">
        <v>135</v>
      </c>
      <c r="M32" s="2" t="s">
        <v>135</v>
      </c>
      <c r="N32" s="2" t="s">
        <v>135</v>
      </c>
    </row>
    <row r="33" spans="1:14" x14ac:dyDescent="0.55000000000000004">
      <c r="A33" s="56">
        <f t="shared" si="2"/>
        <v>27</v>
      </c>
      <c r="B33" s="74" t="s">
        <v>347</v>
      </c>
      <c r="C33" s="75" t="s">
        <v>149</v>
      </c>
      <c r="D33" s="75" t="s">
        <v>166</v>
      </c>
      <c r="E33" s="75" t="s">
        <v>167</v>
      </c>
      <c r="F33" s="75" t="s">
        <v>152</v>
      </c>
      <c r="G33" s="76" t="str">
        <f xml:space="preserve"> C33 &amp; IF(C33 &lt;&gt; "", ".", "") &amp; E33</f>
        <v>organization.riskAssessmentStatus</v>
      </c>
      <c r="H33" s="44" t="s">
        <v>145</v>
      </c>
      <c r="I33" s="73"/>
    </row>
    <row r="34" spans="1:14" x14ac:dyDescent="0.55000000000000004">
      <c r="A34" s="49">
        <f t="shared" si="2"/>
        <v>28</v>
      </c>
      <c r="B34" s="78" t="s">
        <v>347</v>
      </c>
      <c r="C34" s="79" t="s">
        <v>149</v>
      </c>
      <c r="D34" s="80" t="s">
        <v>168</v>
      </c>
      <c r="E34" s="79" t="s">
        <v>169</v>
      </c>
      <c r="F34" s="80" t="s">
        <v>152</v>
      </c>
      <c r="G34" s="81" t="str">
        <f xml:space="preserve"> C34 &amp; IF(C34 &lt;&gt; "", ".", "") &amp; E34</f>
        <v>organization.riskAssessmentSharedRemarks</v>
      </c>
      <c r="H34" s="44" t="s">
        <v>145</v>
      </c>
      <c r="I34" s="73"/>
    </row>
    <row r="35" spans="1:14" x14ac:dyDescent="0.55000000000000004">
      <c r="A35" s="56">
        <f t="shared" si="2"/>
        <v>29</v>
      </c>
      <c r="B35" s="74" t="s">
        <v>347</v>
      </c>
      <c r="C35" s="75" t="s">
        <v>149</v>
      </c>
      <c r="D35" s="75" t="s">
        <v>170</v>
      </c>
      <c r="E35" s="75" t="s">
        <v>171</v>
      </c>
      <c r="F35" s="75" t="s">
        <v>261</v>
      </c>
      <c r="G35" s="76" t="str">
        <f xml:space="preserve"> C35 &amp; IF(C35 &lt;&gt; "", ".", "") &amp; E35</f>
        <v>organization.riskAssessmentEvaluatedAt</v>
      </c>
      <c r="H35" s="44" t="s">
        <v>145</v>
      </c>
      <c r="I35" s="73"/>
    </row>
    <row r="36" spans="1:14" x14ac:dyDescent="0.55000000000000004">
      <c r="A36" s="49">
        <f t="shared" si="2"/>
        <v>30</v>
      </c>
      <c r="B36" s="78" t="s">
        <v>347</v>
      </c>
      <c r="C36" s="79" t="s">
        <v>149</v>
      </c>
      <c r="D36" s="80" t="s">
        <v>174</v>
      </c>
      <c r="E36" s="79" t="s">
        <v>175</v>
      </c>
      <c r="F36" s="80" t="s">
        <v>261</v>
      </c>
      <c r="G36" s="81" t="str">
        <f t="shared" si="1"/>
        <v>organization.createdAt</v>
      </c>
      <c r="H36" s="44" t="s">
        <v>145</v>
      </c>
      <c r="I36" s="51"/>
      <c r="J36" s="2" t="s">
        <v>135</v>
      </c>
      <c r="K36" s="2" t="s">
        <v>135</v>
      </c>
      <c r="L36" s="2" t="s">
        <v>135</v>
      </c>
      <c r="M36" s="2" t="s">
        <v>135</v>
      </c>
      <c r="N36" s="2" t="s">
        <v>135</v>
      </c>
    </row>
    <row r="37" spans="1:14" x14ac:dyDescent="0.55000000000000004">
      <c r="A37" s="56">
        <f t="shared" si="2"/>
        <v>31</v>
      </c>
      <c r="B37" s="74" t="s">
        <v>347</v>
      </c>
      <c r="C37" s="75" t="s">
        <v>149</v>
      </c>
      <c r="D37" s="75" t="s">
        <v>322</v>
      </c>
      <c r="E37" s="75" t="s">
        <v>177</v>
      </c>
      <c r="F37" s="75" t="s">
        <v>261</v>
      </c>
      <c r="G37" s="76" t="str">
        <f t="shared" si="1"/>
        <v>organization.updatedAt</v>
      </c>
      <c r="H37" s="44" t="s">
        <v>145</v>
      </c>
      <c r="I37" s="51"/>
      <c r="J37" s="2" t="s">
        <v>135</v>
      </c>
      <c r="K37" s="2" t="s">
        <v>135</v>
      </c>
      <c r="L37" s="2" t="s">
        <v>135</v>
      </c>
      <c r="M37" s="2" t="s">
        <v>135</v>
      </c>
      <c r="N37" s="2" t="s">
        <v>135</v>
      </c>
    </row>
    <row r="38" spans="1:14" x14ac:dyDescent="0.55000000000000004">
      <c r="A38" s="49">
        <f t="shared" si="2"/>
        <v>32</v>
      </c>
      <c r="B38" s="78" t="s">
        <v>352</v>
      </c>
      <c r="C38" s="79" t="s">
        <v>179</v>
      </c>
      <c r="D38" s="80" t="s">
        <v>180</v>
      </c>
      <c r="E38" s="79" t="s">
        <v>291</v>
      </c>
      <c r="F38" s="80" t="s">
        <v>152</v>
      </c>
      <c r="G38" s="81" t="str">
        <f t="shared" si="1"/>
        <v>ss.company_name_kanji</v>
      </c>
      <c r="H38" s="44" t="s">
        <v>145</v>
      </c>
      <c r="I38" s="51"/>
    </row>
    <row r="39" spans="1:14" x14ac:dyDescent="0.55000000000000004">
      <c r="A39" s="56">
        <f t="shared" si="2"/>
        <v>33</v>
      </c>
      <c r="B39" s="74" t="s">
        <v>352</v>
      </c>
      <c r="C39" s="75" t="s">
        <v>179</v>
      </c>
      <c r="D39" s="75" t="s">
        <v>181</v>
      </c>
      <c r="E39" s="75" t="s">
        <v>182</v>
      </c>
      <c r="F39" s="75" t="s">
        <v>152</v>
      </c>
      <c r="G39" s="76" t="str">
        <f t="shared" si="1"/>
        <v>ss.company_name_kana</v>
      </c>
      <c r="H39" s="44" t="s">
        <v>145</v>
      </c>
      <c r="I39" s="51"/>
    </row>
    <row r="40" spans="1:14" x14ac:dyDescent="0.55000000000000004">
      <c r="A40" s="49">
        <f t="shared" si="2"/>
        <v>34</v>
      </c>
      <c r="B40" s="78" t="s">
        <v>352</v>
      </c>
      <c r="C40" s="79" t="s">
        <v>179</v>
      </c>
      <c r="D40" s="80" t="s">
        <v>183</v>
      </c>
      <c r="E40" s="79" t="s">
        <v>184</v>
      </c>
      <c r="F40" s="80" t="s">
        <v>152</v>
      </c>
      <c r="G40" s="81" t="str">
        <f t="shared" si="1"/>
        <v>ss.postal_code</v>
      </c>
      <c r="H40" s="44" t="s">
        <v>145</v>
      </c>
      <c r="I40" s="51"/>
    </row>
    <row r="41" spans="1:14" x14ac:dyDescent="0.55000000000000004">
      <c r="A41" s="56">
        <f t="shared" si="2"/>
        <v>35</v>
      </c>
      <c r="B41" s="74" t="s">
        <v>352</v>
      </c>
      <c r="C41" s="75" t="s">
        <v>179</v>
      </c>
      <c r="D41" s="75" t="s">
        <v>185</v>
      </c>
      <c r="E41" s="75" t="s">
        <v>186</v>
      </c>
      <c r="F41" s="75" t="s">
        <v>152</v>
      </c>
      <c r="G41" s="76" t="str">
        <f t="shared" si="1"/>
        <v>ss.location</v>
      </c>
      <c r="H41" s="44" t="s">
        <v>145</v>
      </c>
      <c r="I41" s="51"/>
    </row>
    <row r="42" spans="1:14" x14ac:dyDescent="0.55000000000000004">
      <c r="A42" s="49">
        <f t="shared" si="2"/>
        <v>36</v>
      </c>
      <c r="B42" s="78" t="s">
        <v>352</v>
      </c>
      <c r="C42" s="79" t="s">
        <v>179</v>
      </c>
      <c r="D42" s="80" t="s">
        <v>187</v>
      </c>
      <c r="E42" s="79" t="s">
        <v>188</v>
      </c>
      <c r="F42" s="80" t="s">
        <v>152</v>
      </c>
      <c r="G42" s="81" t="str">
        <f t="shared" si="1"/>
        <v>ss.prefecture_name</v>
      </c>
      <c r="H42" s="44" t="s">
        <v>145</v>
      </c>
      <c r="I42" s="51"/>
    </row>
    <row r="43" spans="1:14" x14ac:dyDescent="0.55000000000000004">
      <c r="A43" s="56">
        <f t="shared" si="2"/>
        <v>37</v>
      </c>
      <c r="B43" s="74" t="s">
        <v>352</v>
      </c>
      <c r="C43" s="75" t="s">
        <v>179</v>
      </c>
      <c r="D43" s="75" t="s">
        <v>189</v>
      </c>
      <c r="E43" s="75" t="s">
        <v>190</v>
      </c>
      <c r="F43" s="75" t="s">
        <v>152</v>
      </c>
      <c r="G43" s="76" t="str">
        <f t="shared" si="1"/>
        <v>ss.city_name_and_street_number</v>
      </c>
      <c r="H43" s="44" t="s">
        <v>145</v>
      </c>
      <c r="I43" s="51"/>
    </row>
    <row r="44" spans="1:14" x14ac:dyDescent="0.55000000000000004">
      <c r="A44" s="49">
        <f t="shared" si="2"/>
        <v>38</v>
      </c>
      <c r="B44" s="78" t="s">
        <v>352</v>
      </c>
      <c r="C44" s="79" t="s">
        <v>179</v>
      </c>
      <c r="D44" s="80" t="s">
        <v>191</v>
      </c>
      <c r="E44" s="79" t="s">
        <v>192</v>
      </c>
      <c r="F44" s="80" t="s">
        <v>152</v>
      </c>
      <c r="G44" s="81" t="str">
        <f t="shared" si="1"/>
        <v>ss.phone_number</v>
      </c>
      <c r="H44" s="44" t="s">
        <v>145</v>
      </c>
      <c r="I44" s="51"/>
    </row>
    <row r="45" spans="1:14" x14ac:dyDescent="0.55000000000000004">
      <c r="A45" s="56">
        <f t="shared" si="2"/>
        <v>39</v>
      </c>
      <c r="B45" s="74" t="s">
        <v>352</v>
      </c>
      <c r="C45" s="75" t="s">
        <v>179</v>
      </c>
      <c r="D45" s="75" t="s">
        <v>193</v>
      </c>
      <c r="E45" s="75" t="s">
        <v>194</v>
      </c>
      <c r="F45" s="75" t="s">
        <v>152</v>
      </c>
      <c r="G45" s="76" t="str">
        <f t="shared" si="1"/>
        <v>ss.legal_capital</v>
      </c>
      <c r="H45" s="44" t="s">
        <v>145</v>
      </c>
      <c r="I45" s="51"/>
    </row>
    <row r="46" spans="1:14" x14ac:dyDescent="0.55000000000000004">
      <c r="A46" s="49">
        <f t="shared" si="2"/>
        <v>40</v>
      </c>
      <c r="B46" s="78" t="s">
        <v>352</v>
      </c>
      <c r="C46" s="79" t="s">
        <v>179</v>
      </c>
      <c r="D46" s="80" t="s">
        <v>195</v>
      </c>
      <c r="E46" s="79" t="s">
        <v>196</v>
      </c>
      <c r="F46" s="80" t="s">
        <v>152</v>
      </c>
      <c r="G46" s="81" t="str">
        <f t="shared" si="1"/>
        <v>ss.employee_number</v>
      </c>
      <c r="H46" s="44" t="s">
        <v>145</v>
      </c>
      <c r="I46" s="51"/>
    </row>
    <row r="47" spans="1:14" x14ac:dyDescent="0.55000000000000004">
      <c r="A47" s="56">
        <f t="shared" si="2"/>
        <v>41</v>
      </c>
      <c r="B47" s="74" t="s">
        <v>352</v>
      </c>
      <c r="C47" s="75" t="s">
        <v>179</v>
      </c>
      <c r="D47" s="75" t="s">
        <v>197</v>
      </c>
      <c r="E47" s="75" t="s">
        <v>198</v>
      </c>
      <c r="F47" s="75" t="s">
        <v>152</v>
      </c>
      <c r="G47" s="76" t="str">
        <f t="shared" si="1"/>
        <v>ss.established_year</v>
      </c>
      <c r="H47" s="44" t="s">
        <v>145</v>
      </c>
      <c r="I47" s="51"/>
    </row>
    <row r="48" spans="1:14" x14ac:dyDescent="0.55000000000000004">
      <c r="A48" s="49">
        <f t="shared" si="2"/>
        <v>42</v>
      </c>
      <c r="B48" s="78" t="s">
        <v>352</v>
      </c>
      <c r="C48" s="79" t="s">
        <v>179</v>
      </c>
      <c r="D48" s="80" t="s">
        <v>199</v>
      </c>
      <c r="E48" s="79" t="s">
        <v>200</v>
      </c>
      <c r="F48" s="80" t="s">
        <v>152</v>
      </c>
      <c r="G48" s="81" t="str">
        <f t="shared" si="1"/>
        <v>ss.established_month</v>
      </c>
      <c r="H48" s="44" t="s">
        <v>145</v>
      </c>
      <c r="I48" s="51"/>
    </row>
    <row r="49" spans="1:9" x14ac:dyDescent="0.55000000000000004">
      <c r="A49" s="56">
        <f t="shared" si="2"/>
        <v>43</v>
      </c>
      <c r="B49" s="74" t="s">
        <v>352</v>
      </c>
      <c r="C49" s="75" t="s">
        <v>179</v>
      </c>
      <c r="D49" s="75" t="s">
        <v>201</v>
      </c>
      <c r="E49" s="75" t="s">
        <v>292</v>
      </c>
      <c r="F49" s="75" t="s">
        <v>152</v>
      </c>
      <c r="G49" s="76" t="str">
        <f t="shared" si="1"/>
        <v>ss.created_year</v>
      </c>
      <c r="H49" s="44" t="s">
        <v>145</v>
      </c>
      <c r="I49" s="51"/>
    </row>
    <row r="50" spans="1:9" x14ac:dyDescent="0.55000000000000004">
      <c r="A50" s="49">
        <f t="shared" si="2"/>
        <v>44</v>
      </c>
      <c r="B50" s="78" t="s">
        <v>352</v>
      </c>
      <c r="C50" s="79" t="s">
        <v>179</v>
      </c>
      <c r="D50" s="80" t="s">
        <v>202</v>
      </c>
      <c r="E50" s="79" t="s">
        <v>203</v>
      </c>
      <c r="F50" s="80" t="s">
        <v>152</v>
      </c>
      <c r="G50" s="81" t="str">
        <f t="shared" si="1"/>
        <v>ss.created_month</v>
      </c>
      <c r="H50" s="44" t="s">
        <v>145</v>
      </c>
      <c r="I50" s="51"/>
    </row>
    <row r="51" spans="1:9" x14ac:dyDescent="0.55000000000000004">
      <c r="A51" s="56">
        <f t="shared" si="2"/>
        <v>45</v>
      </c>
      <c r="B51" s="74" t="s">
        <v>352</v>
      </c>
      <c r="C51" s="75" t="s">
        <v>179</v>
      </c>
      <c r="D51" s="75" t="s">
        <v>204</v>
      </c>
      <c r="E51" s="75" t="s">
        <v>205</v>
      </c>
      <c r="F51" s="75" t="s">
        <v>152</v>
      </c>
      <c r="G51" s="76" t="str">
        <f t="shared" si="1"/>
        <v>ss.listed_type</v>
      </c>
      <c r="H51" s="44" t="s">
        <v>145</v>
      </c>
      <c r="I51" s="51"/>
    </row>
    <row r="52" spans="1:9" x14ac:dyDescent="0.55000000000000004">
      <c r="A52" s="49">
        <f t="shared" si="2"/>
        <v>46</v>
      </c>
      <c r="B52" s="78" t="s">
        <v>352</v>
      </c>
      <c r="C52" s="79" t="s">
        <v>179</v>
      </c>
      <c r="D52" s="80" t="s">
        <v>206</v>
      </c>
      <c r="E52" s="79" t="s">
        <v>207</v>
      </c>
      <c r="F52" s="80" t="s">
        <v>152</v>
      </c>
      <c r="G52" s="81" t="str">
        <f t="shared" si="1"/>
        <v>ss.public_offering</v>
      </c>
      <c r="H52" s="44" t="s">
        <v>145</v>
      </c>
      <c r="I52" s="51"/>
    </row>
    <row r="53" spans="1:9" x14ac:dyDescent="0.55000000000000004">
      <c r="A53" s="56">
        <f t="shared" si="2"/>
        <v>47</v>
      </c>
      <c r="B53" s="74" t="s">
        <v>352</v>
      </c>
      <c r="C53" s="75" t="s">
        <v>179</v>
      </c>
      <c r="D53" s="75" t="s">
        <v>208</v>
      </c>
      <c r="E53" s="75" t="s">
        <v>293</v>
      </c>
      <c r="F53" s="75" t="s">
        <v>152</v>
      </c>
      <c r="G53" s="76" t="str">
        <f t="shared" si="1"/>
        <v>ss.fiscal_month</v>
      </c>
      <c r="H53" s="44" t="s">
        <v>145</v>
      </c>
      <c r="I53" s="51"/>
    </row>
    <row r="54" spans="1:9" x14ac:dyDescent="0.55000000000000004">
      <c r="A54" s="49">
        <f t="shared" si="2"/>
        <v>48</v>
      </c>
      <c r="B54" s="78" t="s">
        <v>352</v>
      </c>
      <c r="C54" s="79" t="s">
        <v>179</v>
      </c>
      <c r="D54" s="80" t="s">
        <v>209</v>
      </c>
      <c r="E54" s="79" t="s">
        <v>210</v>
      </c>
      <c r="F54" s="80" t="s">
        <v>152</v>
      </c>
      <c r="G54" s="81" t="str">
        <f t="shared" si="1"/>
        <v>ss.latest_sales_term_year</v>
      </c>
      <c r="H54" s="44" t="s">
        <v>145</v>
      </c>
      <c r="I54" s="51"/>
    </row>
    <row r="55" spans="1:9" x14ac:dyDescent="0.55000000000000004">
      <c r="A55" s="56">
        <f t="shared" si="2"/>
        <v>49</v>
      </c>
      <c r="B55" s="74" t="s">
        <v>352</v>
      </c>
      <c r="C55" s="75" t="s">
        <v>179</v>
      </c>
      <c r="D55" s="75" t="s">
        <v>211</v>
      </c>
      <c r="E55" s="75" t="s">
        <v>212</v>
      </c>
      <c r="F55" s="75" t="s">
        <v>152</v>
      </c>
      <c r="G55" s="76" t="str">
        <f t="shared" si="1"/>
        <v>ss.latest_sales_term_month</v>
      </c>
      <c r="H55" s="44" t="s">
        <v>145</v>
      </c>
      <c r="I55" s="51"/>
    </row>
    <row r="56" spans="1:9" x14ac:dyDescent="0.55000000000000004">
      <c r="A56" s="49">
        <f t="shared" si="2"/>
        <v>50</v>
      </c>
      <c r="B56" s="78" t="s">
        <v>352</v>
      </c>
      <c r="C56" s="79" t="s">
        <v>179</v>
      </c>
      <c r="D56" s="40" t="s">
        <v>213</v>
      </c>
      <c r="E56" s="79" t="s">
        <v>214</v>
      </c>
      <c r="F56" s="80" t="s">
        <v>152</v>
      </c>
      <c r="G56" s="81" t="str">
        <f t="shared" si="1"/>
        <v>ss.latest_sales_term_sales</v>
      </c>
      <c r="H56" s="44" t="s">
        <v>145</v>
      </c>
      <c r="I56" s="51"/>
    </row>
    <row r="57" spans="1:9" x14ac:dyDescent="0.55000000000000004">
      <c r="A57" s="56">
        <f t="shared" si="2"/>
        <v>51</v>
      </c>
      <c r="B57" s="74" t="s">
        <v>352</v>
      </c>
      <c r="C57" s="75" t="s">
        <v>179</v>
      </c>
      <c r="D57" s="75" t="s">
        <v>215</v>
      </c>
      <c r="E57" s="75" t="s">
        <v>216</v>
      </c>
      <c r="F57" s="75" t="s">
        <v>152</v>
      </c>
      <c r="G57" s="76" t="str">
        <f t="shared" si="1"/>
        <v>ss.latest_sales_term_sales_type</v>
      </c>
      <c r="H57" s="44" t="s">
        <v>145</v>
      </c>
      <c r="I57" s="51"/>
    </row>
    <row r="58" spans="1:9" x14ac:dyDescent="0.55000000000000004">
      <c r="A58" s="49">
        <f t="shared" si="2"/>
        <v>52</v>
      </c>
      <c r="B58" s="78" t="s">
        <v>352</v>
      </c>
      <c r="C58" s="79" t="s">
        <v>179</v>
      </c>
      <c r="D58" s="80" t="s">
        <v>217</v>
      </c>
      <c r="E58" s="79" t="s">
        <v>218</v>
      </c>
      <c r="F58" s="80" t="s">
        <v>152</v>
      </c>
      <c r="G58" s="81" t="str">
        <f t="shared" si="1"/>
        <v>ss.representative_title</v>
      </c>
      <c r="H58" s="44" t="s">
        <v>145</v>
      </c>
      <c r="I58" s="51"/>
    </row>
    <row r="59" spans="1:9" x14ac:dyDescent="0.55000000000000004">
      <c r="A59" s="56">
        <f t="shared" si="2"/>
        <v>53</v>
      </c>
      <c r="B59" s="74" t="s">
        <v>352</v>
      </c>
      <c r="C59" s="75" t="s">
        <v>179</v>
      </c>
      <c r="D59" s="75" t="s">
        <v>219</v>
      </c>
      <c r="E59" s="75" t="s">
        <v>220</v>
      </c>
      <c r="F59" s="75" t="s">
        <v>152</v>
      </c>
      <c r="G59" s="76" t="str">
        <f t="shared" si="1"/>
        <v>ss.representative_name</v>
      </c>
      <c r="H59" s="44" t="s">
        <v>145</v>
      </c>
      <c r="I59" s="51"/>
    </row>
    <row r="60" spans="1:9" x14ac:dyDescent="0.55000000000000004">
      <c r="A60" s="49">
        <f t="shared" si="2"/>
        <v>54</v>
      </c>
      <c r="B60" s="78" t="s">
        <v>352</v>
      </c>
      <c r="C60" s="79" t="s">
        <v>179</v>
      </c>
      <c r="D60" s="80" t="s">
        <v>221</v>
      </c>
      <c r="E60" s="79" t="s">
        <v>222</v>
      </c>
      <c r="F60" s="80" t="s">
        <v>152</v>
      </c>
      <c r="G60" s="81" t="str">
        <f t="shared" si="1"/>
        <v>ss.email</v>
      </c>
      <c r="H60" s="44" t="s">
        <v>145</v>
      </c>
      <c r="I60" s="51"/>
    </row>
    <row r="61" spans="1:9" x14ac:dyDescent="0.55000000000000004">
      <c r="A61" s="56">
        <f t="shared" si="2"/>
        <v>55</v>
      </c>
      <c r="B61" s="74" t="s">
        <v>352</v>
      </c>
      <c r="C61" s="75" t="s">
        <v>179</v>
      </c>
      <c r="D61" s="75" t="s">
        <v>223</v>
      </c>
      <c r="E61" s="75" t="s">
        <v>224</v>
      </c>
      <c r="F61" s="75" t="s">
        <v>152</v>
      </c>
      <c r="G61" s="76" t="str">
        <f t="shared" si="1"/>
        <v>ss.main_major_industrial_class</v>
      </c>
      <c r="H61" s="44" t="s">
        <v>145</v>
      </c>
      <c r="I61" s="51"/>
    </row>
    <row r="62" spans="1:9" x14ac:dyDescent="0.55000000000000004">
      <c r="A62" s="49">
        <f t="shared" si="2"/>
        <v>56</v>
      </c>
      <c r="B62" s="78" t="s">
        <v>352</v>
      </c>
      <c r="C62" s="79" t="s">
        <v>179</v>
      </c>
      <c r="D62" s="80" t="s">
        <v>225</v>
      </c>
      <c r="E62" s="79" t="s">
        <v>226</v>
      </c>
      <c r="F62" s="80" t="s">
        <v>152</v>
      </c>
      <c r="G62" s="81" t="str">
        <f t="shared" si="1"/>
        <v>ss.main_middle_industrial_class</v>
      </c>
      <c r="H62" s="44" t="s">
        <v>145</v>
      </c>
      <c r="I62" s="51"/>
    </row>
    <row r="63" spans="1:9" x14ac:dyDescent="0.55000000000000004">
      <c r="A63" s="56">
        <f t="shared" si="2"/>
        <v>57</v>
      </c>
      <c r="B63" s="74" t="s">
        <v>352</v>
      </c>
      <c r="C63" s="75" t="s">
        <v>179</v>
      </c>
      <c r="D63" s="75" t="s">
        <v>227</v>
      </c>
      <c r="E63" s="75" t="s">
        <v>228</v>
      </c>
      <c r="F63" s="75" t="s">
        <v>152</v>
      </c>
      <c r="G63" s="76" t="str">
        <f t="shared" si="1"/>
        <v>ss.sub_major_industrial_class</v>
      </c>
      <c r="H63" s="44" t="s">
        <v>145</v>
      </c>
      <c r="I63" s="51"/>
    </row>
    <row r="64" spans="1:9" x14ac:dyDescent="0.55000000000000004">
      <c r="A64" s="49">
        <f t="shared" si="2"/>
        <v>58</v>
      </c>
      <c r="B64" s="78" t="s">
        <v>352</v>
      </c>
      <c r="C64" s="79" t="s">
        <v>179</v>
      </c>
      <c r="D64" s="80" t="s">
        <v>229</v>
      </c>
      <c r="E64" s="79" t="s">
        <v>230</v>
      </c>
      <c r="F64" s="80" t="s">
        <v>152</v>
      </c>
      <c r="G64" s="81" t="str">
        <f t="shared" si="1"/>
        <v>ss.sub_middle_industrial_class</v>
      </c>
      <c r="H64" s="44" t="s">
        <v>145</v>
      </c>
      <c r="I64" s="51"/>
    </row>
    <row r="65" spans="1:16" x14ac:dyDescent="0.55000000000000004">
      <c r="A65" s="56">
        <f t="shared" si="2"/>
        <v>59</v>
      </c>
      <c r="B65" s="74" t="s">
        <v>352</v>
      </c>
      <c r="C65" s="75" t="s">
        <v>179</v>
      </c>
      <c r="D65" s="75" t="s">
        <v>231</v>
      </c>
      <c r="E65" s="75" t="s">
        <v>232</v>
      </c>
      <c r="F65" s="75" t="s">
        <v>152</v>
      </c>
      <c r="G65" s="76" t="str">
        <f t="shared" si="1"/>
        <v>ss.other_major_industrial_class</v>
      </c>
      <c r="H65" s="44" t="s">
        <v>145</v>
      </c>
      <c r="I65" s="51"/>
    </row>
    <row r="66" spans="1:16" x14ac:dyDescent="0.55000000000000004">
      <c r="A66" s="49">
        <f t="shared" si="2"/>
        <v>60</v>
      </c>
      <c r="B66" s="78" t="s">
        <v>352</v>
      </c>
      <c r="C66" s="79" t="s">
        <v>179</v>
      </c>
      <c r="D66" s="80" t="s">
        <v>233</v>
      </c>
      <c r="E66" s="79" t="s">
        <v>234</v>
      </c>
      <c r="F66" s="80" t="s">
        <v>152</v>
      </c>
      <c r="G66" s="81" t="str">
        <f t="shared" si="1"/>
        <v>ss.other_middle_industrial_class</v>
      </c>
      <c r="H66" s="44" t="s">
        <v>145</v>
      </c>
      <c r="I66" s="51"/>
    </row>
    <row r="67" spans="1:16" x14ac:dyDescent="0.55000000000000004">
      <c r="A67" s="56">
        <f t="shared" si="2"/>
        <v>61</v>
      </c>
      <c r="B67" s="74" t="s">
        <v>353</v>
      </c>
      <c r="C67" s="75" t="s">
        <v>301</v>
      </c>
      <c r="D67" s="75" t="s">
        <v>354</v>
      </c>
      <c r="E67" s="75" t="s">
        <v>297</v>
      </c>
      <c r="F67" s="75" t="s">
        <v>152</v>
      </c>
      <c r="G67" s="76" t="str">
        <f t="shared" si="1"/>
        <v>businessLocation.name</v>
      </c>
      <c r="H67" s="44" t="s">
        <v>145</v>
      </c>
      <c r="I67" s="51"/>
      <c r="K67" s="2" t="s">
        <v>135</v>
      </c>
      <c r="L67" s="2" t="s">
        <v>135</v>
      </c>
      <c r="M67" s="2" t="s">
        <v>135</v>
      </c>
      <c r="N67" s="2" t="s">
        <v>135</v>
      </c>
    </row>
    <row r="68" spans="1:16" x14ac:dyDescent="0.55000000000000004">
      <c r="A68" s="49">
        <f t="shared" si="2"/>
        <v>62</v>
      </c>
      <c r="B68" s="78" t="s">
        <v>353</v>
      </c>
      <c r="C68" s="79" t="s">
        <v>301</v>
      </c>
      <c r="D68" s="80" t="s">
        <v>298</v>
      </c>
      <c r="E68" s="79" t="s">
        <v>299</v>
      </c>
      <c r="F68" s="80" t="s">
        <v>152</v>
      </c>
      <c r="G68" s="81" t="str">
        <f t="shared" si="1"/>
        <v>businessLocation.countryCode</v>
      </c>
      <c r="H68" s="44" t="s">
        <v>145</v>
      </c>
      <c r="I68" s="51"/>
      <c r="K68" s="2" t="s">
        <v>135</v>
      </c>
      <c r="L68" s="2" t="s">
        <v>135</v>
      </c>
      <c r="M68" s="2" t="s">
        <v>135</v>
      </c>
      <c r="N68" s="2" t="s">
        <v>135</v>
      </c>
    </row>
    <row r="69" spans="1:16" x14ac:dyDescent="0.55000000000000004">
      <c r="A69" s="56">
        <f t="shared" si="2"/>
        <v>63</v>
      </c>
      <c r="B69" s="74" t="s">
        <v>353</v>
      </c>
      <c r="C69" s="75" t="s">
        <v>301</v>
      </c>
      <c r="D69" s="75" t="s">
        <v>183</v>
      </c>
      <c r="E69" s="75" t="s">
        <v>282</v>
      </c>
      <c r="F69" s="75" t="s">
        <v>152</v>
      </c>
      <c r="G69" s="76" t="str">
        <f t="shared" si="1"/>
        <v>businessLocation.postalCode</v>
      </c>
      <c r="H69" s="44" t="s">
        <v>145</v>
      </c>
      <c r="I69" s="51"/>
      <c r="K69" s="2" t="s">
        <v>135</v>
      </c>
      <c r="L69" s="2" t="s">
        <v>135</v>
      </c>
      <c r="M69" s="2" t="s">
        <v>135</v>
      </c>
      <c r="N69" s="2" t="s">
        <v>135</v>
      </c>
    </row>
    <row r="70" spans="1:16" x14ac:dyDescent="0.55000000000000004">
      <c r="A70" s="49">
        <f t="shared" si="2"/>
        <v>64</v>
      </c>
      <c r="B70" s="78" t="s">
        <v>353</v>
      </c>
      <c r="C70" s="79" t="s">
        <v>301</v>
      </c>
      <c r="D70" s="80" t="s">
        <v>300</v>
      </c>
      <c r="E70" s="79" t="s">
        <v>151</v>
      </c>
      <c r="F70" s="80" t="s">
        <v>152</v>
      </c>
      <c r="G70" s="81" t="str">
        <f t="shared" si="1"/>
        <v>businessLocation.address</v>
      </c>
      <c r="H70" s="44" t="s">
        <v>145</v>
      </c>
      <c r="I70" s="51"/>
      <c r="K70" s="2" t="s">
        <v>135</v>
      </c>
      <c r="L70" s="2" t="s">
        <v>135</v>
      </c>
      <c r="M70" s="2" t="s">
        <v>135</v>
      </c>
      <c r="N70" s="2" t="s">
        <v>135</v>
      </c>
    </row>
    <row r="71" spans="1:16" x14ac:dyDescent="0.55000000000000004">
      <c r="A71" s="56">
        <f t="shared" si="2"/>
        <v>65</v>
      </c>
      <c r="B71" s="74" t="s">
        <v>353</v>
      </c>
      <c r="C71" s="75" t="s">
        <v>301</v>
      </c>
      <c r="D71" s="75" t="s">
        <v>153</v>
      </c>
      <c r="E71" s="75" t="s">
        <v>252</v>
      </c>
      <c r="F71" s="75" t="s">
        <v>152</v>
      </c>
      <c r="G71" s="76" t="str">
        <f t="shared" si="1"/>
        <v>businessLocation.address_prefecture</v>
      </c>
      <c r="H71" s="44" t="s">
        <v>145</v>
      </c>
      <c r="I71" s="51"/>
      <c r="K71" s="2" t="s">
        <v>135</v>
      </c>
      <c r="L71" s="2" t="s">
        <v>135</v>
      </c>
      <c r="M71" s="2" t="s">
        <v>135</v>
      </c>
      <c r="N71" s="2" t="s">
        <v>135</v>
      </c>
    </row>
    <row r="72" spans="1:16" x14ac:dyDescent="0.55000000000000004">
      <c r="A72" s="49">
        <f t="shared" si="2"/>
        <v>66</v>
      </c>
      <c r="B72" s="78" t="s">
        <v>353</v>
      </c>
      <c r="C72" s="79" t="s">
        <v>301</v>
      </c>
      <c r="D72" s="80" t="s">
        <v>303</v>
      </c>
      <c r="E72" s="79" t="s">
        <v>254</v>
      </c>
      <c r="F72" s="80" t="s">
        <v>152</v>
      </c>
      <c r="G72" s="81" t="str">
        <f t="shared" si="1"/>
        <v>businessLocation.address_city</v>
      </c>
      <c r="H72" s="44" t="s">
        <v>145</v>
      </c>
      <c r="I72" s="51"/>
      <c r="K72" s="2" t="s">
        <v>135</v>
      </c>
      <c r="L72" s="2" t="s">
        <v>135</v>
      </c>
      <c r="M72" s="2" t="s">
        <v>135</v>
      </c>
      <c r="N72" s="2" t="s">
        <v>135</v>
      </c>
    </row>
    <row r="73" spans="1:16" x14ac:dyDescent="0.55000000000000004">
      <c r="A73" s="56">
        <f t="shared" si="2"/>
        <v>67</v>
      </c>
      <c r="B73" s="74" t="s">
        <v>353</v>
      </c>
      <c r="C73" s="75" t="s">
        <v>301</v>
      </c>
      <c r="D73" s="75" t="s">
        <v>304</v>
      </c>
      <c r="E73" s="75" t="s">
        <v>256</v>
      </c>
      <c r="F73" s="75" t="s">
        <v>152</v>
      </c>
      <c r="G73" s="76" t="str">
        <f t="shared" si="1"/>
        <v>businessLocation.address_street</v>
      </c>
      <c r="H73" s="44" t="s">
        <v>145</v>
      </c>
      <c r="I73" s="51"/>
      <c r="K73" s="2" t="s">
        <v>135</v>
      </c>
      <c r="L73" s="2" t="s">
        <v>135</v>
      </c>
      <c r="M73" s="2" t="s">
        <v>135</v>
      </c>
      <c r="N73" s="2" t="s">
        <v>135</v>
      </c>
    </row>
    <row r="74" spans="1:16" x14ac:dyDescent="0.55000000000000004">
      <c r="A74" s="49">
        <f t="shared" si="2"/>
        <v>68</v>
      </c>
      <c r="B74" s="78" t="s">
        <v>353</v>
      </c>
      <c r="C74" s="79" t="s">
        <v>301</v>
      </c>
      <c r="D74" s="80" t="s">
        <v>305</v>
      </c>
      <c r="E74" s="79" t="s">
        <v>258</v>
      </c>
      <c r="F74" s="80" t="s">
        <v>152</v>
      </c>
      <c r="G74" s="81" t="str">
        <f t="shared" si="1"/>
        <v>businessLocation.address_building</v>
      </c>
      <c r="H74" s="44" t="s">
        <v>145</v>
      </c>
      <c r="I74" s="51"/>
      <c r="K74" s="2" t="s">
        <v>135</v>
      </c>
      <c r="L74" s="2" t="s">
        <v>135</v>
      </c>
      <c r="M74" s="2" t="s">
        <v>135</v>
      </c>
      <c r="N74" s="2" t="s">
        <v>135</v>
      </c>
    </row>
    <row r="75" spans="1:16" x14ac:dyDescent="0.55000000000000004">
      <c r="A75" s="56">
        <f t="shared" si="2"/>
        <v>69</v>
      </c>
      <c r="B75" s="74" t="s">
        <v>353</v>
      </c>
      <c r="C75" s="75" t="s">
        <v>301</v>
      </c>
      <c r="D75" s="75" t="s">
        <v>320</v>
      </c>
      <c r="E75" s="75" t="s">
        <v>175</v>
      </c>
      <c r="F75" s="75" t="s">
        <v>261</v>
      </c>
      <c r="G75" s="76" t="str">
        <f t="shared" si="1"/>
        <v>businessLocation.createdAt</v>
      </c>
      <c r="H75" s="44" t="s">
        <v>145</v>
      </c>
      <c r="I75" s="51"/>
      <c r="K75" s="2" t="s">
        <v>135</v>
      </c>
      <c r="L75" s="2" t="s">
        <v>135</v>
      </c>
      <c r="M75" s="2" t="s">
        <v>135</v>
      </c>
      <c r="N75" s="2" t="s">
        <v>135</v>
      </c>
      <c r="P75" s="15"/>
    </row>
    <row r="76" spans="1:16" x14ac:dyDescent="0.55000000000000004">
      <c r="A76" s="49">
        <f t="shared" si="2"/>
        <v>70</v>
      </c>
      <c r="B76" s="78" t="s">
        <v>353</v>
      </c>
      <c r="C76" s="79" t="s">
        <v>301</v>
      </c>
      <c r="D76" s="80" t="s">
        <v>176</v>
      </c>
      <c r="E76" s="79" t="s">
        <v>177</v>
      </c>
      <c r="F76" s="80" t="s">
        <v>261</v>
      </c>
      <c r="G76" s="81" t="str">
        <f t="shared" si="1"/>
        <v>businessLocation.updatedAt</v>
      </c>
      <c r="H76" s="44" t="s">
        <v>145</v>
      </c>
      <c r="I76" s="51"/>
      <c r="K76" s="2" t="s">
        <v>135</v>
      </c>
      <c r="L76" s="2" t="s">
        <v>135</v>
      </c>
      <c r="M76" s="2" t="s">
        <v>135</v>
      </c>
      <c r="N76" s="2" t="s">
        <v>135</v>
      </c>
      <c r="P76" s="15"/>
    </row>
    <row r="77" spans="1:16" x14ac:dyDescent="0.55000000000000004">
      <c r="A77" s="56">
        <f t="shared" si="2"/>
        <v>71</v>
      </c>
      <c r="B77" s="74" t="s">
        <v>355</v>
      </c>
      <c r="C77" s="75" t="s">
        <v>307</v>
      </c>
      <c r="D77" s="75" t="s">
        <v>296</v>
      </c>
      <c r="E77" s="75" t="s">
        <v>297</v>
      </c>
      <c r="F77" s="75" t="s">
        <v>152</v>
      </c>
      <c r="G77" s="76" t="str">
        <f t="shared" si="1"/>
        <v>businessLocationPublic.name</v>
      </c>
      <c r="H77" s="44" t="s">
        <v>145</v>
      </c>
      <c r="I77" s="51"/>
      <c r="P77" s="15"/>
    </row>
    <row r="78" spans="1:16" x14ac:dyDescent="0.55000000000000004">
      <c r="A78" s="49">
        <f t="shared" si="2"/>
        <v>72</v>
      </c>
      <c r="B78" s="78" t="s">
        <v>355</v>
      </c>
      <c r="C78" s="79" t="s">
        <v>307</v>
      </c>
      <c r="D78" s="80" t="s">
        <v>183</v>
      </c>
      <c r="E78" s="79" t="s">
        <v>282</v>
      </c>
      <c r="F78" s="80" t="s">
        <v>152</v>
      </c>
      <c r="G78" s="81" t="str">
        <f t="shared" si="1"/>
        <v>businessLocationPublic.postalCode</v>
      </c>
      <c r="H78" s="44" t="s">
        <v>145</v>
      </c>
      <c r="I78" s="51"/>
      <c r="P78" s="15"/>
    </row>
    <row r="79" spans="1:16" x14ac:dyDescent="0.55000000000000004">
      <c r="A79" s="56">
        <f t="shared" si="2"/>
        <v>73</v>
      </c>
      <c r="B79" s="74" t="s">
        <v>355</v>
      </c>
      <c r="C79" s="75" t="s">
        <v>307</v>
      </c>
      <c r="D79" s="75" t="s">
        <v>191</v>
      </c>
      <c r="E79" s="75" t="s">
        <v>308</v>
      </c>
      <c r="F79" s="75" t="s">
        <v>152</v>
      </c>
      <c r="G79" s="76" t="str">
        <f t="shared" si="1"/>
        <v>businessLocationPublic.tel</v>
      </c>
      <c r="H79" s="44" t="s">
        <v>145</v>
      </c>
      <c r="I79" s="51"/>
      <c r="P79" s="15"/>
    </row>
    <row r="80" spans="1:16" x14ac:dyDescent="0.55000000000000004">
      <c r="A80" s="49">
        <f t="shared" si="2"/>
        <v>74</v>
      </c>
      <c r="B80" s="78" t="s">
        <v>355</v>
      </c>
      <c r="C80" s="79" t="s">
        <v>307</v>
      </c>
      <c r="D80" s="80" t="s">
        <v>309</v>
      </c>
      <c r="E80" s="79" t="s">
        <v>310</v>
      </c>
      <c r="F80" s="80" t="s">
        <v>152</v>
      </c>
      <c r="G80" s="81" t="str">
        <f t="shared" si="1"/>
        <v>businessLocationPublic.fax</v>
      </c>
      <c r="H80" s="44" t="s">
        <v>145</v>
      </c>
      <c r="I80" s="51"/>
      <c r="P80" s="15"/>
    </row>
    <row r="81" spans="1:16" x14ac:dyDescent="0.55000000000000004">
      <c r="A81" s="56">
        <f t="shared" si="2"/>
        <v>75</v>
      </c>
      <c r="B81" s="74" t="s">
        <v>355</v>
      </c>
      <c r="C81" s="75" t="s">
        <v>307</v>
      </c>
      <c r="D81" s="75" t="s">
        <v>150</v>
      </c>
      <c r="E81" s="75" t="s">
        <v>151</v>
      </c>
      <c r="F81" s="75" t="s">
        <v>152</v>
      </c>
      <c r="G81" s="76" t="str">
        <f t="shared" si="1"/>
        <v>businessLocationPublic.address</v>
      </c>
      <c r="H81" s="44" t="s">
        <v>145</v>
      </c>
      <c r="I81" s="51"/>
      <c r="P81" s="15"/>
    </row>
    <row r="82" spans="1:16" x14ac:dyDescent="0.55000000000000004">
      <c r="A82" s="49">
        <f t="shared" si="2"/>
        <v>76</v>
      </c>
      <c r="B82" s="78" t="s">
        <v>355</v>
      </c>
      <c r="C82" s="79" t="s">
        <v>307</v>
      </c>
      <c r="D82" s="80" t="s">
        <v>298</v>
      </c>
      <c r="E82" s="79" t="s">
        <v>299</v>
      </c>
      <c r="F82" s="80" t="s">
        <v>152</v>
      </c>
      <c r="G82" s="81" t="str">
        <f t="shared" si="1"/>
        <v>businessLocationPublic.countryCode</v>
      </c>
      <c r="H82" s="44" t="s">
        <v>145</v>
      </c>
      <c r="I82" s="51"/>
      <c r="P82" s="15"/>
    </row>
    <row r="83" spans="1:16" x14ac:dyDescent="0.55000000000000004">
      <c r="A83" s="56">
        <f t="shared" si="2"/>
        <v>77</v>
      </c>
      <c r="B83" s="74" t="s">
        <v>355</v>
      </c>
      <c r="C83" s="75" t="s">
        <v>307</v>
      </c>
      <c r="D83" s="75" t="s">
        <v>356</v>
      </c>
      <c r="E83" s="75" t="s">
        <v>311</v>
      </c>
      <c r="F83" s="75" t="s">
        <v>152</v>
      </c>
      <c r="G83" s="76" t="str">
        <f t="shared" si="1"/>
        <v>businessLocationPublic.state</v>
      </c>
      <c r="H83" s="44" t="s">
        <v>145</v>
      </c>
      <c r="I83" s="51"/>
      <c r="P83" s="15"/>
    </row>
    <row r="84" spans="1:16" x14ac:dyDescent="0.55000000000000004">
      <c r="A84" s="49">
        <f t="shared" si="2"/>
        <v>78</v>
      </c>
      <c r="B84" s="78" t="s">
        <v>355</v>
      </c>
      <c r="C84" s="79" t="s">
        <v>307</v>
      </c>
      <c r="D84" s="80" t="s">
        <v>303</v>
      </c>
      <c r="E84" s="79" t="s">
        <v>312</v>
      </c>
      <c r="F84" s="80" t="s">
        <v>152</v>
      </c>
      <c r="G84" s="81" t="str">
        <f t="shared" si="1"/>
        <v>businessLocationPublic.city</v>
      </c>
      <c r="H84" s="44" t="s">
        <v>145</v>
      </c>
      <c r="I84" s="51"/>
      <c r="P84" s="15"/>
    </row>
    <row r="85" spans="1:16" x14ac:dyDescent="0.55000000000000004">
      <c r="A85" s="56">
        <f t="shared" si="2"/>
        <v>79</v>
      </c>
      <c r="B85" s="74" t="s">
        <v>355</v>
      </c>
      <c r="C85" s="75" t="s">
        <v>307</v>
      </c>
      <c r="D85" s="75" t="s">
        <v>357</v>
      </c>
      <c r="E85" s="75" t="s">
        <v>313</v>
      </c>
      <c r="F85" s="75" t="s">
        <v>152</v>
      </c>
      <c r="G85" s="76" t="str">
        <f t="shared" si="1"/>
        <v>businessLocationPublic.street</v>
      </c>
      <c r="H85" s="44" t="s">
        <v>145</v>
      </c>
      <c r="I85" s="51"/>
      <c r="P85" s="15"/>
    </row>
    <row r="86" spans="1:16" x14ac:dyDescent="0.55000000000000004">
      <c r="A86" s="49">
        <f t="shared" si="2"/>
        <v>80</v>
      </c>
      <c r="B86" s="78" t="s">
        <v>355</v>
      </c>
      <c r="C86" s="79" t="s">
        <v>307</v>
      </c>
      <c r="D86" s="80" t="s">
        <v>358</v>
      </c>
      <c r="E86" s="79" t="s">
        <v>314</v>
      </c>
      <c r="F86" s="80" t="s">
        <v>152</v>
      </c>
      <c r="G86" s="81" t="str">
        <f t="shared" si="1"/>
        <v>businessLocationPublic.building</v>
      </c>
      <c r="H86" s="44" t="s">
        <v>145</v>
      </c>
      <c r="I86" s="51"/>
      <c r="P86" s="15"/>
    </row>
    <row r="87" spans="1:16" x14ac:dyDescent="0.55000000000000004">
      <c r="A87" s="56">
        <f t="shared" si="2"/>
        <v>81</v>
      </c>
      <c r="B87" s="74" t="s">
        <v>359</v>
      </c>
      <c r="C87" s="75" t="s">
        <v>343</v>
      </c>
      <c r="D87" s="75" t="s">
        <v>360</v>
      </c>
      <c r="E87" s="75" t="s">
        <v>238</v>
      </c>
      <c r="F87" s="75" t="s">
        <v>152</v>
      </c>
      <c r="G87" s="76" t="str">
        <f t="shared" si="1"/>
        <v>nta.corporateNumber</v>
      </c>
      <c r="H87" s="44" t="s">
        <v>145</v>
      </c>
      <c r="I87" s="51"/>
      <c r="J87" s="2" t="s">
        <v>135</v>
      </c>
      <c r="K87" s="2" t="s">
        <v>135</v>
      </c>
      <c r="L87" s="2" t="s">
        <v>135</v>
      </c>
      <c r="M87" s="2" t="s">
        <v>135</v>
      </c>
      <c r="N87" s="2" t="s">
        <v>135</v>
      </c>
    </row>
    <row r="88" spans="1:16" x14ac:dyDescent="0.55000000000000004">
      <c r="A88" s="49">
        <f t="shared" si="2"/>
        <v>82</v>
      </c>
      <c r="B88" s="78" t="s">
        <v>359</v>
      </c>
      <c r="C88" s="79" t="s">
        <v>343</v>
      </c>
      <c r="D88" s="80" t="s">
        <v>239</v>
      </c>
      <c r="E88" s="79" t="s">
        <v>240</v>
      </c>
      <c r="F88" s="80" t="s">
        <v>152</v>
      </c>
      <c r="G88" s="81" t="str">
        <f t="shared" si="1"/>
        <v>nta.corporateName</v>
      </c>
      <c r="H88" s="44" t="s">
        <v>145</v>
      </c>
      <c r="I88" s="51"/>
      <c r="J88" s="2" t="s">
        <v>135</v>
      </c>
      <c r="K88" s="2" t="s">
        <v>135</v>
      </c>
      <c r="L88" s="2" t="s">
        <v>135</v>
      </c>
      <c r="M88" s="2" t="s">
        <v>135</v>
      </c>
      <c r="N88" s="2" t="s">
        <v>135</v>
      </c>
    </row>
    <row r="89" spans="1:16" x14ac:dyDescent="0.55000000000000004">
      <c r="A89" s="56">
        <f t="shared" si="2"/>
        <v>83</v>
      </c>
      <c r="B89" s="74" t="s">
        <v>359</v>
      </c>
      <c r="C89" s="75" t="s">
        <v>343</v>
      </c>
      <c r="D89" s="75" t="s">
        <v>241</v>
      </c>
      <c r="E89" s="75" t="s">
        <v>242</v>
      </c>
      <c r="F89" s="75" t="s">
        <v>152</v>
      </c>
      <c r="G89" s="76" t="str">
        <f t="shared" si="1"/>
        <v>nta.corporateName_kana</v>
      </c>
      <c r="H89" s="44" t="s">
        <v>145</v>
      </c>
      <c r="I89" s="51"/>
      <c r="J89" s="2" t="s">
        <v>135</v>
      </c>
      <c r="K89" s="2" t="s">
        <v>135</v>
      </c>
      <c r="L89" s="2" t="s">
        <v>135</v>
      </c>
      <c r="M89" s="2" t="s">
        <v>135</v>
      </c>
      <c r="N89" s="2" t="s">
        <v>135</v>
      </c>
    </row>
    <row r="90" spans="1:16" x14ac:dyDescent="0.55000000000000004">
      <c r="A90" s="49">
        <f t="shared" si="2"/>
        <v>84</v>
      </c>
      <c r="B90" s="78" t="s">
        <v>359</v>
      </c>
      <c r="C90" s="79" t="s">
        <v>343</v>
      </c>
      <c r="D90" s="80" t="s">
        <v>243</v>
      </c>
      <c r="E90" s="79" t="s">
        <v>244</v>
      </c>
      <c r="F90" s="80" t="s">
        <v>152</v>
      </c>
      <c r="G90" s="81" t="str">
        <f t="shared" si="1"/>
        <v>nta.nta_corporateName_en</v>
      </c>
      <c r="H90" s="44" t="s">
        <v>145</v>
      </c>
      <c r="I90" s="51"/>
      <c r="J90" s="2" t="s">
        <v>135</v>
      </c>
      <c r="K90" s="2" t="s">
        <v>135</v>
      </c>
      <c r="L90" s="2" t="s">
        <v>135</v>
      </c>
      <c r="M90" s="2" t="s">
        <v>135</v>
      </c>
      <c r="N90" s="2" t="s">
        <v>135</v>
      </c>
    </row>
    <row r="91" spans="1:16" x14ac:dyDescent="0.55000000000000004">
      <c r="A91" s="56">
        <f t="shared" si="2"/>
        <v>85</v>
      </c>
      <c r="B91" s="74" t="s">
        <v>359</v>
      </c>
      <c r="C91" s="75" t="s">
        <v>343</v>
      </c>
      <c r="D91" s="75" t="s">
        <v>361</v>
      </c>
      <c r="E91" s="75" t="s">
        <v>246</v>
      </c>
      <c r="F91" s="75" t="s">
        <v>152</v>
      </c>
      <c r="G91" s="76" t="str">
        <f t="shared" si="1"/>
        <v>nta.addressInside_postalCode</v>
      </c>
      <c r="H91" s="44" t="s">
        <v>145</v>
      </c>
      <c r="I91" s="51"/>
      <c r="J91" s="2" t="s">
        <v>135</v>
      </c>
      <c r="K91" s="2" t="s">
        <v>135</v>
      </c>
      <c r="L91" s="2" t="s">
        <v>135</v>
      </c>
      <c r="M91" s="2" t="s">
        <v>135</v>
      </c>
      <c r="N91" s="2" t="s">
        <v>135</v>
      </c>
    </row>
    <row r="92" spans="1:16" x14ac:dyDescent="0.55000000000000004">
      <c r="A92" s="49">
        <f t="shared" si="2"/>
        <v>86</v>
      </c>
      <c r="B92" s="78" t="s">
        <v>359</v>
      </c>
      <c r="C92" s="79" t="s">
        <v>343</v>
      </c>
      <c r="D92" s="80" t="s">
        <v>247</v>
      </c>
      <c r="E92" s="79" t="s">
        <v>248</v>
      </c>
      <c r="F92" s="80" t="s">
        <v>152</v>
      </c>
      <c r="G92" s="81" t="str">
        <f t="shared" si="1"/>
        <v>nta.addressInside</v>
      </c>
      <c r="H92" s="44" t="s">
        <v>145</v>
      </c>
      <c r="I92" s="51"/>
      <c r="J92" s="2" t="s">
        <v>135</v>
      </c>
      <c r="K92" s="2" t="s">
        <v>135</v>
      </c>
      <c r="L92" s="2" t="s">
        <v>135</v>
      </c>
      <c r="M92" s="2" t="s">
        <v>135</v>
      </c>
      <c r="N92" s="2" t="s">
        <v>135</v>
      </c>
    </row>
    <row r="93" spans="1:16" x14ac:dyDescent="0.55000000000000004">
      <c r="A93" s="56">
        <f t="shared" si="2"/>
        <v>87</v>
      </c>
      <c r="B93" s="74" t="s">
        <v>359</v>
      </c>
      <c r="C93" s="75" t="s">
        <v>343</v>
      </c>
      <c r="D93" s="75" t="s">
        <v>249</v>
      </c>
      <c r="E93" s="75" t="s">
        <v>250</v>
      </c>
      <c r="F93" s="75" t="s">
        <v>152</v>
      </c>
      <c r="G93" s="76" t="str">
        <f t="shared" si="1"/>
        <v>nta.addressInside_en</v>
      </c>
      <c r="H93" s="44" t="s">
        <v>145</v>
      </c>
      <c r="I93" s="51"/>
      <c r="J93" s="2" t="s">
        <v>135</v>
      </c>
      <c r="K93" s="2" t="s">
        <v>135</v>
      </c>
      <c r="L93" s="2" t="s">
        <v>135</v>
      </c>
      <c r="M93" s="2" t="s">
        <v>135</v>
      </c>
      <c r="N93" s="2" t="s">
        <v>135</v>
      </c>
    </row>
    <row r="94" spans="1:16" x14ac:dyDescent="0.55000000000000004">
      <c r="A94" s="49">
        <f t="shared" si="2"/>
        <v>88</v>
      </c>
      <c r="B94" s="78" t="s">
        <v>359</v>
      </c>
      <c r="C94" s="79" t="s">
        <v>343</v>
      </c>
      <c r="D94" s="80" t="s">
        <v>251</v>
      </c>
      <c r="E94" s="79" t="s">
        <v>252</v>
      </c>
      <c r="F94" s="80" t="s">
        <v>152</v>
      </c>
      <c r="G94" s="81" t="str">
        <f t="shared" si="1"/>
        <v>nta.address_prefecture</v>
      </c>
      <c r="H94" s="44" t="s">
        <v>145</v>
      </c>
      <c r="I94" s="51"/>
      <c r="J94" s="2" t="s">
        <v>135</v>
      </c>
      <c r="K94" s="2" t="s">
        <v>135</v>
      </c>
      <c r="L94" s="2" t="s">
        <v>135</v>
      </c>
      <c r="M94" s="2" t="s">
        <v>135</v>
      </c>
      <c r="N94" s="2" t="s">
        <v>135</v>
      </c>
    </row>
    <row r="95" spans="1:16" x14ac:dyDescent="0.55000000000000004">
      <c r="A95" s="56">
        <f t="shared" si="2"/>
        <v>89</v>
      </c>
      <c r="B95" s="74" t="s">
        <v>359</v>
      </c>
      <c r="C95" s="75" t="s">
        <v>343</v>
      </c>
      <c r="D95" s="75" t="s">
        <v>362</v>
      </c>
      <c r="E95" s="75" t="s">
        <v>254</v>
      </c>
      <c r="F95" s="75" t="s">
        <v>152</v>
      </c>
      <c r="G95" s="76" t="str">
        <f t="shared" si="1"/>
        <v>nta.address_city</v>
      </c>
      <c r="H95" s="44" t="s">
        <v>145</v>
      </c>
      <c r="I95" s="51"/>
      <c r="J95" s="2" t="s">
        <v>135</v>
      </c>
      <c r="K95" s="2" t="s">
        <v>135</v>
      </c>
      <c r="L95" s="2" t="s">
        <v>135</v>
      </c>
      <c r="M95" s="2" t="s">
        <v>135</v>
      </c>
      <c r="N95" s="2" t="s">
        <v>135</v>
      </c>
    </row>
    <row r="96" spans="1:16" x14ac:dyDescent="0.55000000000000004">
      <c r="A96" s="49">
        <f t="shared" si="2"/>
        <v>90</v>
      </c>
      <c r="B96" s="78" t="s">
        <v>359</v>
      </c>
      <c r="C96" s="79" t="s">
        <v>343</v>
      </c>
      <c r="D96" s="80" t="s">
        <v>255</v>
      </c>
      <c r="E96" s="79" t="s">
        <v>256</v>
      </c>
      <c r="F96" s="80" t="s">
        <v>152</v>
      </c>
      <c r="G96" s="81" t="str">
        <f t="shared" si="1"/>
        <v>nta.address_street</v>
      </c>
      <c r="H96" s="44" t="s">
        <v>145</v>
      </c>
      <c r="I96" s="51"/>
      <c r="J96" s="2" t="s">
        <v>135</v>
      </c>
      <c r="K96" s="2" t="s">
        <v>135</v>
      </c>
      <c r="L96" s="2" t="s">
        <v>135</v>
      </c>
      <c r="M96" s="2" t="s">
        <v>135</v>
      </c>
      <c r="N96" s="2" t="s">
        <v>135</v>
      </c>
    </row>
    <row r="97" spans="1:14" x14ac:dyDescent="0.55000000000000004">
      <c r="A97" s="56">
        <f t="shared" si="2"/>
        <v>91</v>
      </c>
      <c r="B97" s="74" t="s">
        <v>359</v>
      </c>
      <c r="C97" s="75" t="s">
        <v>343</v>
      </c>
      <c r="D97" s="75" t="s">
        <v>257</v>
      </c>
      <c r="E97" s="75" t="s">
        <v>258</v>
      </c>
      <c r="F97" s="75" t="s">
        <v>152</v>
      </c>
      <c r="G97" s="76" t="str">
        <f t="shared" si="1"/>
        <v>nta.address_building</v>
      </c>
      <c r="H97" s="44" t="s">
        <v>145</v>
      </c>
      <c r="I97" s="51"/>
      <c r="J97" s="2" t="s">
        <v>135</v>
      </c>
      <c r="K97" s="2" t="s">
        <v>135</v>
      </c>
      <c r="L97" s="2" t="s">
        <v>135</v>
      </c>
      <c r="M97" s="2" t="s">
        <v>135</v>
      </c>
      <c r="N97" s="2" t="s">
        <v>135</v>
      </c>
    </row>
    <row r="98" spans="1:14" x14ac:dyDescent="0.55000000000000004">
      <c r="A98" s="49">
        <f t="shared" si="2"/>
        <v>92</v>
      </c>
      <c r="B98" s="78" t="s">
        <v>359</v>
      </c>
      <c r="C98" s="79" t="s">
        <v>343</v>
      </c>
      <c r="D98" s="80" t="s">
        <v>259</v>
      </c>
      <c r="E98" s="79" t="s">
        <v>260</v>
      </c>
      <c r="F98" s="80" t="s">
        <v>152</v>
      </c>
      <c r="G98" s="81" t="str">
        <f t="shared" si="1"/>
        <v>nta.addressOutside</v>
      </c>
      <c r="H98" s="44" t="s">
        <v>145</v>
      </c>
      <c r="I98" s="51"/>
      <c r="J98" s="2" t="s">
        <v>135</v>
      </c>
      <c r="K98" s="2" t="s">
        <v>135</v>
      </c>
      <c r="L98" s="2" t="s">
        <v>135</v>
      </c>
      <c r="M98" s="2" t="s">
        <v>135</v>
      </c>
      <c r="N98" s="2" t="s">
        <v>135</v>
      </c>
    </row>
    <row r="99" spans="1:14" x14ac:dyDescent="0.55000000000000004">
      <c r="A99" s="56">
        <f t="shared" si="2"/>
        <v>93</v>
      </c>
      <c r="B99" s="74" t="s">
        <v>359</v>
      </c>
      <c r="C99" s="75" t="s">
        <v>343</v>
      </c>
      <c r="D99" s="75" t="s">
        <v>320</v>
      </c>
      <c r="E99" s="75" t="s">
        <v>175</v>
      </c>
      <c r="F99" s="75" t="s">
        <v>261</v>
      </c>
      <c r="G99" s="76" t="str">
        <f t="shared" si="1"/>
        <v>nta.createdAt</v>
      </c>
      <c r="H99" s="44" t="s">
        <v>145</v>
      </c>
      <c r="I99" s="51"/>
      <c r="J99" s="2" t="s">
        <v>135</v>
      </c>
      <c r="K99" s="2" t="s">
        <v>135</v>
      </c>
      <c r="L99" s="2" t="s">
        <v>135</v>
      </c>
      <c r="M99" s="2" t="s">
        <v>135</v>
      </c>
      <c r="N99" s="2" t="s">
        <v>135</v>
      </c>
    </row>
    <row r="100" spans="1:14" x14ac:dyDescent="0.55000000000000004">
      <c r="A100" s="49">
        <f t="shared" si="2"/>
        <v>94</v>
      </c>
      <c r="B100" s="78" t="s">
        <v>359</v>
      </c>
      <c r="C100" s="79" t="s">
        <v>343</v>
      </c>
      <c r="D100" s="80" t="s">
        <v>176</v>
      </c>
      <c r="E100" s="79" t="s">
        <v>177</v>
      </c>
      <c r="F100" s="80" t="s">
        <v>261</v>
      </c>
      <c r="G100" s="81" t="str">
        <f t="shared" si="1"/>
        <v>nta.updatedAt</v>
      </c>
      <c r="H100" s="44" t="s">
        <v>145</v>
      </c>
      <c r="I100" s="51"/>
      <c r="J100" s="2" t="s">
        <v>135</v>
      </c>
      <c r="K100" s="2" t="s">
        <v>135</v>
      </c>
      <c r="L100" s="2" t="s">
        <v>135</v>
      </c>
      <c r="M100" s="2" t="s">
        <v>135</v>
      </c>
      <c r="N100" s="2" t="s">
        <v>135</v>
      </c>
    </row>
    <row r="101" spans="1:14" x14ac:dyDescent="0.55000000000000004">
      <c r="A101" s="56">
        <f t="shared" ref="A101:A105" si="3">ROW()-6</f>
        <v>95</v>
      </c>
      <c r="B101" s="41" t="s">
        <v>521</v>
      </c>
      <c r="C101" s="41" t="s">
        <v>528</v>
      </c>
      <c r="D101" s="41" t="s">
        <v>516</v>
      </c>
      <c r="E101" s="75" t="s">
        <v>522</v>
      </c>
      <c r="F101" s="75" t="s">
        <v>131</v>
      </c>
      <c r="G101" s="76" t="str">
        <f xml:space="preserve"> C101 &amp; IF(C101 &lt;&gt; "", ".", "") &amp; E101</f>
        <v>ntaInvoice.registratedNumber</v>
      </c>
      <c r="H101" s="44" t="s">
        <v>145</v>
      </c>
      <c r="I101" s="51"/>
      <c r="J101" s="9"/>
      <c r="K101" s="9"/>
      <c r="L101" s="9"/>
      <c r="M101" s="9"/>
      <c r="N101" s="9"/>
    </row>
    <row r="102" spans="1:14" x14ac:dyDescent="0.55000000000000004">
      <c r="A102" s="49">
        <f t="shared" si="3"/>
        <v>96</v>
      </c>
      <c r="B102" s="40" t="s">
        <v>521</v>
      </c>
      <c r="C102" s="40" t="s">
        <v>528</v>
      </c>
      <c r="D102" s="40" t="s">
        <v>517</v>
      </c>
      <c r="E102" s="79" t="s">
        <v>523</v>
      </c>
      <c r="F102" s="80" t="s">
        <v>131</v>
      </c>
      <c r="G102" s="81" t="str">
        <f t="shared" ref="G102:G105" si="4" xml:space="preserve"> C102 &amp; IF(C102 &lt;&gt; "", ".", "") &amp; E102</f>
        <v>ntaInvoice.registrationDate</v>
      </c>
      <c r="H102" s="44" t="s">
        <v>145</v>
      </c>
      <c r="I102" s="51"/>
      <c r="J102" s="9"/>
      <c r="K102" s="9"/>
      <c r="L102" s="9"/>
      <c r="M102" s="9"/>
      <c r="N102" s="9"/>
    </row>
    <row r="103" spans="1:14" x14ac:dyDescent="0.55000000000000004">
      <c r="A103" s="56">
        <f t="shared" si="3"/>
        <v>97</v>
      </c>
      <c r="B103" s="41" t="s">
        <v>521</v>
      </c>
      <c r="C103" s="41" t="s">
        <v>528</v>
      </c>
      <c r="D103" s="41" t="s">
        <v>518</v>
      </c>
      <c r="E103" s="75" t="s">
        <v>524</v>
      </c>
      <c r="F103" s="75" t="s">
        <v>131</v>
      </c>
      <c r="G103" s="76" t="str">
        <f t="shared" si="4"/>
        <v>ntaInvoice.disposalDate</v>
      </c>
      <c r="H103" s="44" t="s">
        <v>145</v>
      </c>
      <c r="I103" s="51"/>
      <c r="J103" s="9"/>
      <c r="K103" s="9"/>
      <c r="L103" s="9"/>
      <c r="M103" s="9"/>
      <c r="N103" s="9"/>
    </row>
    <row r="104" spans="1:14" x14ac:dyDescent="0.55000000000000004">
      <c r="A104" s="49">
        <f t="shared" si="3"/>
        <v>98</v>
      </c>
      <c r="B104" s="40" t="s">
        <v>521</v>
      </c>
      <c r="C104" s="40" t="s">
        <v>528</v>
      </c>
      <c r="D104" s="40" t="s">
        <v>519</v>
      </c>
      <c r="E104" s="79" t="s">
        <v>525</v>
      </c>
      <c r="F104" s="80" t="s">
        <v>131</v>
      </c>
      <c r="G104" s="81" t="str">
        <f t="shared" si="4"/>
        <v>ntaInvoice.expireDate</v>
      </c>
      <c r="H104" s="44" t="s">
        <v>145</v>
      </c>
      <c r="I104" s="51"/>
      <c r="J104" s="9"/>
      <c r="K104" s="9"/>
      <c r="L104" s="9"/>
      <c r="M104" s="9"/>
      <c r="N104" s="9"/>
    </row>
    <row r="105" spans="1:14" x14ac:dyDescent="0.55000000000000004">
      <c r="A105" s="56">
        <f t="shared" si="3"/>
        <v>99</v>
      </c>
      <c r="B105" s="41" t="s">
        <v>521</v>
      </c>
      <c r="C105" s="41" t="s">
        <v>528</v>
      </c>
      <c r="D105" s="41" t="s">
        <v>520</v>
      </c>
      <c r="E105" s="75" t="s">
        <v>526</v>
      </c>
      <c r="F105" s="75" t="s">
        <v>131</v>
      </c>
      <c r="G105" s="76" t="str">
        <f t="shared" si="4"/>
        <v>ntaInvoice.removalDate</v>
      </c>
      <c r="H105" s="44" t="s">
        <v>145</v>
      </c>
      <c r="I105" s="51"/>
      <c r="J105" s="9"/>
      <c r="K105" s="9"/>
      <c r="L105" s="9"/>
      <c r="M105" s="9"/>
      <c r="N105" s="9"/>
    </row>
    <row r="106" spans="1:14" x14ac:dyDescent="0.55000000000000004">
      <c r="A106" s="49">
        <f>A100+1</f>
        <v>95</v>
      </c>
      <c r="B106" s="78" t="s">
        <v>363</v>
      </c>
      <c r="C106" s="79" t="s">
        <v>263</v>
      </c>
      <c r="D106" s="80" t="s">
        <v>364</v>
      </c>
      <c r="E106" s="79" t="s">
        <v>264</v>
      </c>
      <c r="F106" s="80" t="s">
        <v>265</v>
      </c>
      <c r="G106" s="81" t="str">
        <f xml:space="preserve"> C106 &amp; IF(C106 &lt;&gt; "", ".", "") &amp; E106</f>
        <v>targetingTag.adoptedItService</v>
      </c>
      <c r="H106" s="44" t="s">
        <v>145</v>
      </c>
      <c r="I106" s="51"/>
    </row>
    <row r="107" spans="1:14" x14ac:dyDescent="0.55000000000000004">
      <c r="A107" s="56">
        <f t="shared" ref="A107:A111" si="5">A106+1</f>
        <v>96</v>
      </c>
      <c r="B107" s="74" t="s">
        <v>363</v>
      </c>
      <c r="C107" s="75" t="s">
        <v>263</v>
      </c>
      <c r="D107" s="75" t="s">
        <v>316</v>
      </c>
      <c r="E107" s="75" t="s">
        <v>266</v>
      </c>
      <c r="F107" s="75" t="s">
        <v>265</v>
      </c>
      <c r="G107" s="76" t="str">
        <f t="shared" ref="G107" si="6" xml:space="preserve"> C107 &amp; IF(C107 &lt;&gt; "", ".", "") &amp; E107</f>
        <v>targetingTag.adoptedItServiceCategory</v>
      </c>
      <c r="H107" s="44" t="s">
        <v>145</v>
      </c>
      <c r="I107" s="51"/>
    </row>
    <row r="108" spans="1:14" x14ac:dyDescent="0.55000000000000004">
      <c r="A108" s="49">
        <f t="shared" si="5"/>
        <v>97</v>
      </c>
      <c r="B108" s="78" t="s">
        <v>363</v>
      </c>
      <c r="C108" s="79" t="s">
        <v>263</v>
      </c>
      <c r="D108" s="80" t="s">
        <v>267</v>
      </c>
      <c r="E108" s="79" t="s">
        <v>268</v>
      </c>
      <c r="F108" s="80" t="s">
        <v>265</v>
      </c>
      <c r="G108" s="81" t="str">
        <f xml:space="preserve"> C108 &amp; IF(C108 &lt;&gt; "", ".", "") &amp; E108</f>
        <v>targetingTag.trends</v>
      </c>
      <c r="H108" s="44" t="s">
        <v>145</v>
      </c>
      <c r="I108" s="51"/>
      <c r="J108" s="2" t="s">
        <v>135</v>
      </c>
      <c r="K108" s="2" t="s">
        <v>135</v>
      </c>
      <c r="L108" s="2" t="s">
        <v>135</v>
      </c>
      <c r="M108" s="2" t="s">
        <v>135</v>
      </c>
      <c r="N108" s="2" t="s">
        <v>135</v>
      </c>
    </row>
    <row r="109" spans="1:14" x14ac:dyDescent="0.55000000000000004">
      <c r="A109" s="56">
        <f t="shared" si="5"/>
        <v>98</v>
      </c>
      <c r="B109" s="74" t="s">
        <v>363</v>
      </c>
      <c r="C109" s="75" t="s">
        <v>263</v>
      </c>
      <c r="D109" s="75" t="s">
        <v>269</v>
      </c>
      <c r="E109" s="75" t="s">
        <v>270</v>
      </c>
      <c r="F109" s="75" t="s">
        <v>265</v>
      </c>
      <c r="G109" s="76" t="str">
        <f t="shared" ref="G109" si="7" xml:space="preserve"> C109 &amp; IF(C109 &lt;&gt; "", ".", "") &amp; E109</f>
        <v>targetingTag.trendDetails</v>
      </c>
      <c r="H109" s="44" t="s">
        <v>145</v>
      </c>
      <c r="I109" s="51"/>
    </row>
    <row r="110" spans="1:14" x14ac:dyDescent="0.55000000000000004">
      <c r="A110" s="49">
        <f t="shared" si="5"/>
        <v>99</v>
      </c>
      <c r="B110" s="78" t="s">
        <v>363</v>
      </c>
      <c r="C110" s="79" t="s">
        <v>263</v>
      </c>
      <c r="D110" s="80" t="s">
        <v>271</v>
      </c>
      <c r="E110" s="79" t="s">
        <v>272</v>
      </c>
      <c r="F110" s="80" t="s">
        <v>265</v>
      </c>
      <c r="G110" s="81" t="str">
        <f xml:space="preserve"> C110 &amp; IF(C110 &lt;&gt; "", ".", "") &amp; E110</f>
        <v>targetingTag.businessAndServices</v>
      </c>
      <c r="H110" s="44" t="s">
        <v>145</v>
      </c>
      <c r="I110" s="51"/>
    </row>
    <row r="111" spans="1:14" x14ac:dyDescent="0.55000000000000004">
      <c r="A111" s="56">
        <f t="shared" si="5"/>
        <v>100</v>
      </c>
      <c r="B111" s="74" t="s">
        <v>363</v>
      </c>
      <c r="C111" s="75" t="s">
        <v>263</v>
      </c>
      <c r="D111" s="75" t="s">
        <v>273</v>
      </c>
      <c r="E111" s="75" t="s">
        <v>274</v>
      </c>
      <c r="F111" s="75" t="s">
        <v>265</v>
      </c>
      <c r="G111" s="76" t="str">
        <f t="shared" ref="G111" si="8" xml:space="preserve"> C111 &amp; IF(C111 &lt;&gt; "", ".", "") &amp; E111</f>
        <v>targetingTag.businessAndServiceDetails</v>
      </c>
      <c r="H111" s="44" t="s">
        <v>145</v>
      </c>
      <c r="I111" s="51"/>
      <c r="J111" s="2" t="s">
        <v>135</v>
      </c>
      <c r="K111" s="2" t="s">
        <v>135</v>
      </c>
      <c r="L111" s="2" t="s">
        <v>135</v>
      </c>
      <c r="M111" s="2" t="s">
        <v>135</v>
      </c>
      <c r="N111" s="2" t="s">
        <v>135</v>
      </c>
    </row>
  </sheetData>
  <sheetProtection algorithmName="SHA-512" hashValue="N+qOcUcNyKwuCnT40otEGHwnOOGVZ7lNkW9Wsr7fqzmTbNh/0tXnnlqf+xYgK2H81E7xKaZJTunnL9i2sjqxeQ==" saltValue="Vx4uc+xYPn7DIfl/gZze0A==" spinCount="100000" sheet="1" objects="1" scenarios="1"/>
  <autoFilter ref="J6:M111" xr:uid="{3500F72A-9E7C-0148-AF9D-5F4C6494C849}"/>
  <phoneticPr fontId="1"/>
  <conditionalFormatting sqref="A7:A8 H7:H111 A57:G100 A101:A105 E101:G105 A106:G111">
    <cfRule type="expression" dxfId="20" priority="17">
      <formula>$H7="出力する"</formula>
    </cfRule>
  </conditionalFormatting>
  <conditionalFormatting sqref="A9:G55 A56:C56 E56:G56">
    <cfRule type="expression" dxfId="19" priority="25">
      <formula>$H9="出力する"</formula>
    </cfRule>
  </conditionalFormatting>
  <conditionalFormatting sqref="B7:B8">
    <cfRule type="expression" dxfId="18" priority="23">
      <formula>$H7="出力する"</formula>
    </cfRule>
  </conditionalFormatting>
  <conditionalFormatting sqref="B101:D105">
    <cfRule type="expression" dxfId="17" priority="1">
      <formula>$H101="出力する"</formula>
    </cfRule>
  </conditionalFormatting>
  <conditionalFormatting sqref="D56">
    <cfRule type="expression" dxfId="16" priority="5">
      <formula>$H56="出力する"</formula>
    </cfRule>
  </conditionalFormatting>
  <conditionalFormatting sqref="D7:F8">
    <cfRule type="expression" dxfId="15" priority="21">
      <formula>$H7="出力する"</formula>
    </cfRule>
  </conditionalFormatting>
  <conditionalFormatting sqref="G7:G8">
    <cfRule type="expression" dxfId="14" priority="19">
      <formula>$H7="出力する"</formula>
    </cfRule>
  </conditionalFormatting>
  <pageMargins left="0.7" right="0.7" top="0.75" bottom="0.75" header="0.3" footer="0.3"/>
  <pageSetup paperSize="9" scale="24" orientation="portrait" horizontalDpi="0" verticalDpi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53D0B320-621D-48D8-82A3-81FB2393D6E0}">
          <x14:formula1>
            <xm:f>★マスタ!$B$2:$B$3</xm:f>
          </x14:formula1>
          <xm:sqref>H11:H111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ADEA-23D6-DB46-938F-97CD5E17E5C0}">
  <sheetPr>
    <pageSetUpPr fitToPage="1"/>
  </sheetPr>
  <dimension ref="A1:P166"/>
  <sheetViews>
    <sheetView tabSelected="1" zoomScaleNormal="100" workbookViewId="0"/>
  </sheetViews>
  <sheetFormatPr defaultColWidth="8.5" defaultRowHeight="20" x14ac:dyDescent="0.55000000000000004"/>
  <cols>
    <col min="1" max="1" width="6" style="9" customWidth="1"/>
    <col min="2" max="2" width="26.1640625" style="9" customWidth="1"/>
    <col min="3" max="3" width="8.5" style="9" hidden="1" customWidth="1"/>
    <col min="4" max="4" width="28.33203125" style="9" customWidth="1"/>
    <col min="5" max="5" width="50.5" style="9" hidden="1" customWidth="1"/>
    <col min="6" max="6" width="22" style="9" customWidth="1"/>
    <col min="7" max="7" width="44.5" style="9" customWidth="1"/>
    <col min="8" max="8" width="54.5" style="35" bestFit="1" customWidth="1"/>
    <col min="9" max="9" width="45" style="9" customWidth="1"/>
    <col min="10" max="13" width="8.5" style="9" hidden="1" customWidth="1"/>
    <col min="14" max="14" width="8.5" style="9" customWidth="1"/>
    <col min="15" max="16384" width="8.5" style="9"/>
  </cols>
  <sheetData>
    <row r="1" spans="1:13" ht="19.5" customHeight="1" thickBot="1" x14ac:dyDescent="0.6">
      <c r="A1" s="13"/>
      <c r="B1" s="13"/>
      <c r="C1" s="13"/>
      <c r="D1" s="13"/>
    </row>
    <row r="2" spans="1:13" ht="30" customHeight="1" thickBot="1" x14ac:dyDescent="0.6">
      <c r="A2" s="13"/>
      <c r="B2" s="5" t="s">
        <v>111</v>
      </c>
      <c r="C2" s="13"/>
      <c r="D2" s="34" t="s">
        <v>365</v>
      </c>
      <c r="F2" s="36"/>
    </row>
    <row r="3" spans="1:13" ht="29.25" customHeight="1" thickBot="1" x14ac:dyDescent="0.6">
      <c r="A3" s="13"/>
      <c r="B3" s="6" t="s">
        <v>112</v>
      </c>
      <c r="C3" s="13"/>
      <c r="D3" s="37"/>
    </row>
    <row r="4" spans="1:13" ht="29.25" customHeight="1" x14ac:dyDescent="0.55000000000000004">
      <c r="A4" s="13"/>
      <c r="B4" s="32"/>
      <c r="C4" s="13"/>
    </row>
    <row r="5" spans="1:13" ht="20.5" thickBot="1" x14ac:dyDescent="0.6">
      <c r="B5" s="33" t="s">
        <v>113</v>
      </c>
      <c r="D5" s="33"/>
      <c r="H5" s="38" t="s">
        <v>114</v>
      </c>
    </row>
    <row r="6" spans="1:13" ht="29.25" customHeight="1" x14ac:dyDescent="0.55000000000000004">
      <c r="A6" s="45" t="s">
        <v>288</v>
      </c>
      <c r="B6" s="46" t="s">
        <v>115</v>
      </c>
      <c r="C6" s="46" t="s">
        <v>116</v>
      </c>
      <c r="D6" s="46" t="s">
        <v>117</v>
      </c>
      <c r="E6" s="46" t="s">
        <v>118</v>
      </c>
      <c r="F6" s="46" t="s">
        <v>119</v>
      </c>
      <c r="G6" s="47" t="s">
        <v>120</v>
      </c>
      <c r="H6" s="55" t="s">
        <v>121</v>
      </c>
      <c r="I6" s="59" t="s">
        <v>122</v>
      </c>
      <c r="J6" s="9" t="s">
        <v>123</v>
      </c>
      <c r="K6" s="9" t="s">
        <v>124</v>
      </c>
      <c r="L6" s="9" t="s">
        <v>125</v>
      </c>
      <c r="M6" s="9" t="s">
        <v>126</v>
      </c>
    </row>
    <row r="7" spans="1:13" x14ac:dyDescent="0.55000000000000004">
      <c r="A7" s="49">
        <f>ROW()-6</f>
        <v>1</v>
      </c>
      <c r="B7" s="40" t="s">
        <v>128</v>
      </c>
      <c r="C7" s="39"/>
      <c r="D7" s="40" t="s">
        <v>129</v>
      </c>
      <c r="E7" s="39"/>
      <c r="F7" s="40" t="s">
        <v>131</v>
      </c>
      <c r="G7" s="42" t="s">
        <v>132</v>
      </c>
      <c r="H7" s="43" t="s">
        <v>133</v>
      </c>
      <c r="I7" s="58" t="s">
        <v>134</v>
      </c>
      <c r="J7" s="9" t="s">
        <v>135</v>
      </c>
      <c r="K7" s="9" t="s">
        <v>135</v>
      </c>
      <c r="L7" s="9" t="s">
        <v>135</v>
      </c>
      <c r="M7" s="9" t="s">
        <v>135</v>
      </c>
    </row>
    <row r="8" spans="1:13" x14ac:dyDescent="0.55000000000000004">
      <c r="A8" s="49">
        <f>ROW()-6</f>
        <v>2</v>
      </c>
      <c r="B8" s="40" t="s">
        <v>128</v>
      </c>
      <c r="C8" s="39"/>
      <c r="D8" s="40" t="s">
        <v>136</v>
      </c>
      <c r="E8" s="39"/>
      <c r="F8" s="40" t="s">
        <v>137</v>
      </c>
      <c r="G8" s="42" t="s">
        <v>138</v>
      </c>
      <c r="H8" s="43" t="s">
        <v>133</v>
      </c>
      <c r="I8" s="58" t="s">
        <v>134</v>
      </c>
      <c r="J8" s="9" t="s">
        <v>135</v>
      </c>
      <c r="K8" s="9" t="s">
        <v>135</v>
      </c>
      <c r="L8" s="9" t="s">
        <v>135</v>
      </c>
      <c r="M8" s="9" t="s">
        <v>135</v>
      </c>
    </row>
    <row r="9" spans="1:13" x14ac:dyDescent="0.55000000000000004">
      <c r="A9" s="56">
        <f>ROW()-6</f>
        <v>3</v>
      </c>
      <c r="B9" s="41" t="s">
        <v>139</v>
      </c>
      <c r="C9" s="41"/>
      <c r="D9" s="41" t="s">
        <v>14</v>
      </c>
      <c r="E9" s="41" t="s">
        <v>140</v>
      </c>
      <c r="F9" s="41" t="s">
        <v>131</v>
      </c>
      <c r="G9" s="57" t="s">
        <v>141</v>
      </c>
      <c r="H9" s="44" t="s">
        <v>133</v>
      </c>
      <c r="I9" s="60"/>
      <c r="J9" s="9" t="s">
        <v>135</v>
      </c>
      <c r="K9" s="9" t="s">
        <v>135</v>
      </c>
      <c r="L9" s="9" t="s">
        <v>135</v>
      </c>
      <c r="M9" s="9" t="s">
        <v>135</v>
      </c>
    </row>
    <row r="10" spans="1:13" x14ac:dyDescent="0.55000000000000004">
      <c r="A10" s="49">
        <f>ROW()-6</f>
        <v>4</v>
      </c>
      <c r="B10" s="40" t="s">
        <v>289</v>
      </c>
      <c r="C10" s="40"/>
      <c r="D10" s="40" t="s">
        <v>25</v>
      </c>
      <c r="E10" s="40"/>
      <c r="F10" s="40" t="s">
        <v>131</v>
      </c>
      <c r="G10" s="42" t="s">
        <v>290</v>
      </c>
      <c r="H10" s="44" t="s">
        <v>133</v>
      </c>
      <c r="I10" s="60"/>
      <c r="K10" s="9" t="s">
        <v>135</v>
      </c>
      <c r="L10" s="9" t="s">
        <v>135</v>
      </c>
      <c r="M10" s="9" t="s">
        <v>135</v>
      </c>
    </row>
    <row r="11" spans="1:13" x14ac:dyDescent="0.55000000000000004">
      <c r="A11" s="56">
        <f t="shared" ref="A11:A74" si="0">ROW()-6</f>
        <v>5</v>
      </c>
      <c r="B11" s="41" t="s">
        <v>139</v>
      </c>
      <c r="C11" s="41"/>
      <c r="D11" s="41" t="s">
        <v>366</v>
      </c>
      <c r="E11" s="41"/>
      <c r="F11" s="41" t="s">
        <v>131</v>
      </c>
      <c r="G11" s="57" t="s">
        <v>39</v>
      </c>
      <c r="H11" s="44" t="s">
        <v>133</v>
      </c>
      <c r="I11" s="60"/>
      <c r="L11" s="9" t="s">
        <v>135</v>
      </c>
      <c r="M11" s="9" t="s">
        <v>135</v>
      </c>
    </row>
    <row r="12" spans="1:13" x14ac:dyDescent="0.55000000000000004">
      <c r="A12" s="49">
        <f t="shared" si="0"/>
        <v>6</v>
      </c>
      <c r="B12" s="40" t="s">
        <v>347</v>
      </c>
      <c r="C12" s="40" t="s">
        <v>143</v>
      </c>
      <c r="D12" s="40" t="s">
        <v>326</v>
      </c>
      <c r="E12" s="40" t="s">
        <v>130</v>
      </c>
      <c r="F12" s="40" t="s">
        <v>131</v>
      </c>
      <c r="G12" s="42" t="str">
        <f t="shared" ref="G12:G112" si="1" xml:space="preserve"> C12 &amp; IF(C12 &lt;&gt; "", ".", "") &amp; E12</f>
        <v>organization.name</v>
      </c>
      <c r="H12" s="44" t="s">
        <v>133</v>
      </c>
      <c r="I12" s="51"/>
      <c r="J12" s="9" t="s">
        <v>135</v>
      </c>
      <c r="K12" s="9" t="s">
        <v>135</v>
      </c>
      <c r="L12" s="9" t="s">
        <v>135</v>
      </c>
      <c r="M12" s="9" t="s">
        <v>135</v>
      </c>
    </row>
    <row r="13" spans="1:13" x14ac:dyDescent="0.55000000000000004">
      <c r="A13" s="56">
        <f t="shared" si="0"/>
        <v>7</v>
      </c>
      <c r="B13" s="41" t="s">
        <v>142</v>
      </c>
      <c r="C13" s="41" t="s">
        <v>143</v>
      </c>
      <c r="D13" s="41" t="s">
        <v>298</v>
      </c>
      <c r="E13" s="41" t="s">
        <v>147</v>
      </c>
      <c r="F13" s="41" t="s">
        <v>131</v>
      </c>
      <c r="G13" s="57" t="str">
        <f t="shared" si="1"/>
        <v>organization.countryCode</v>
      </c>
      <c r="H13" s="44" t="s">
        <v>133</v>
      </c>
      <c r="I13" s="51"/>
      <c r="J13" s="9" t="s">
        <v>135</v>
      </c>
      <c r="K13" s="9" t="s">
        <v>135</v>
      </c>
      <c r="L13" s="9" t="s">
        <v>135</v>
      </c>
      <c r="M13" s="9" t="s">
        <v>135</v>
      </c>
    </row>
    <row r="14" spans="1:13" x14ac:dyDescent="0.55000000000000004">
      <c r="A14" s="49">
        <f t="shared" si="0"/>
        <v>8</v>
      </c>
      <c r="B14" s="40" t="s">
        <v>347</v>
      </c>
      <c r="C14" s="40" t="s">
        <v>143</v>
      </c>
      <c r="D14" s="40" t="s">
        <v>183</v>
      </c>
      <c r="E14" s="40" t="s">
        <v>148</v>
      </c>
      <c r="F14" s="40" t="s">
        <v>131</v>
      </c>
      <c r="G14" s="42" t="str">
        <f t="shared" si="1"/>
        <v>organization.postalCode</v>
      </c>
      <c r="H14" s="44" t="s">
        <v>133</v>
      </c>
      <c r="I14" s="51"/>
      <c r="J14" s="9" t="s">
        <v>135</v>
      </c>
      <c r="K14" s="9" t="s">
        <v>135</v>
      </c>
      <c r="L14" s="9" t="s">
        <v>135</v>
      </c>
      <c r="M14" s="9" t="s">
        <v>135</v>
      </c>
    </row>
    <row r="15" spans="1:13" x14ac:dyDescent="0.55000000000000004">
      <c r="A15" s="56">
        <f t="shared" si="0"/>
        <v>9</v>
      </c>
      <c r="B15" s="41" t="s">
        <v>142</v>
      </c>
      <c r="C15" s="41" t="s">
        <v>149</v>
      </c>
      <c r="D15" s="41" t="s">
        <v>150</v>
      </c>
      <c r="E15" s="41" t="s">
        <v>151</v>
      </c>
      <c r="F15" s="41" t="s">
        <v>152</v>
      </c>
      <c r="G15" s="57" t="str">
        <f xml:space="preserve"> C15 &amp; IF(C15 &lt;&gt; "", ".", "") &amp; E15</f>
        <v>organization.address</v>
      </c>
      <c r="H15" s="44" t="s">
        <v>133</v>
      </c>
      <c r="I15" s="51"/>
    </row>
    <row r="16" spans="1:13" x14ac:dyDescent="0.55000000000000004">
      <c r="A16" s="49">
        <f t="shared" si="0"/>
        <v>10</v>
      </c>
      <c r="B16" s="40" t="s">
        <v>347</v>
      </c>
      <c r="C16" s="40" t="s">
        <v>143</v>
      </c>
      <c r="D16" s="40" t="s">
        <v>302</v>
      </c>
      <c r="E16" s="40" t="s">
        <v>154</v>
      </c>
      <c r="F16" s="40" t="s">
        <v>131</v>
      </c>
      <c r="G16" s="42" t="str">
        <f t="shared" si="1"/>
        <v>organization.address_prefecture</v>
      </c>
      <c r="H16" s="44" t="s">
        <v>133</v>
      </c>
      <c r="I16" s="51"/>
      <c r="J16" s="9" t="s">
        <v>135</v>
      </c>
      <c r="K16" s="9" t="s">
        <v>135</v>
      </c>
      <c r="L16" s="9" t="s">
        <v>135</v>
      </c>
      <c r="M16" s="9" t="s">
        <v>135</v>
      </c>
    </row>
    <row r="17" spans="1:13" x14ac:dyDescent="0.55000000000000004">
      <c r="A17" s="56">
        <f t="shared" si="0"/>
        <v>11</v>
      </c>
      <c r="B17" s="41" t="s">
        <v>142</v>
      </c>
      <c r="C17" s="41" t="s">
        <v>143</v>
      </c>
      <c r="D17" s="41" t="s">
        <v>303</v>
      </c>
      <c r="E17" s="41" t="s">
        <v>156</v>
      </c>
      <c r="F17" s="41" t="s">
        <v>131</v>
      </c>
      <c r="G17" s="57" t="str">
        <f t="shared" si="1"/>
        <v>organization.address_city</v>
      </c>
      <c r="H17" s="44" t="s">
        <v>133</v>
      </c>
      <c r="I17" s="51"/>
      <c r="J17" s="9" t="s">
        <v>135</v>
      </c>
      <c r="K17" s="9" t="s">
        <v>135</v>
      </c>
      <c r="L17" s="9" t="s">
        <v>135</v>
      </c>
      <c r="M17" s="9" t="s">
        <v>135</v>
      </c>
    </row>
    <row r="18" spans="1:13" x14ac:dyDescent="0.55000000000000004">
      <c r="A18" s="49">
        <f t="shared" si="0"/>
        <v>12</v>
      </c>
      <c r="B18" s="40" t="s">
        <v>347</v>
      </c>
      <c r="C18" s="40" t="s">
        <v>143</v>
      </c>
      <c r="D18" s="40" t="s">
        <v>304</v>
      </c>
      <c r="E18" s="40" t="s">
        <v>157</v>
      </c>
      <c r="F18" s="40" t="s">
        <v>131</v>
      </c>
      <c r="G18" s="42" t="str">
        <f t="shared" si="1"/>
        <v>organization.address_street</v>
      </c>
      <c r="H18" s="44" t="s">
        <v>133</v>
      </c>
      <c r="I18" s="51"/>
      <c r="J18" s="9" t="s">
        <v>135</v>
      </c>
      <c r="K18" s="9" t="s">
        <v>135</v>
      </c>
      <c r="L18" s="9" t="s">
        <v>135</v>
      </c>
      <c r="M18" s="9" t="s">
        <v>135</v>
      </c>
    </row>
    <row r="19" spans="1:13" x14ac:dyDescent="0.55000000000000004">
      <c r="A19" s="56">
        <f t="shared" si="0"/>
        <v>13</v>
      </c>
      <c r="B19" s="41" t="s">
        <v>142</v>
      </c>
      <c r="C19" s="41" t="s">
        <v>143</v>
      </c>
      <c r="D19" s="41" t="s">
        <v>305</v>
      </c>
      <c r="E19" s="41" t="s">
        <v>158</v>
      </c>
      <c r="F19" s="41" t="s">
        <v>131</v>
      </c>
      <c r="G19" s="57" t="str">
        <f t="shared" si="1"/>
        <v>organization.address_building</v>
      </c>
      <c r="H19" s="44" t="s">
        <v>133</v>
      </c>
      <c r="I19" s="51"/>
      <c r="J19" s="9" t="s">
        <v>135</v>
      </c>
      <c r="K19" s="9" t="s">
        <v>135</v>
      </c>
      <c r="L19" s="9" t="s">
        <v>135</v>
      </c>
      <c r="M19" s="9" t="s">
        <v>135</v>
      </c>
    </row>
    <row r="20" spans="1:13" x14ac:dyDescent="0.55000000000000004">
      <c r="A20" s="49">
        <f t="shared" si="0"/>
        <v>14</v>
      </c>
      <c r="B20" s="40" t="s">
        <v>347</v>
      </c>
      <c r="C20" s="40" t="s">
        <v>143</v>
      </c>
      <c r="D20" s="40" t="s">
        <v>191</v>
      </c>
      <c r="E20" s="40" t="s">
        <v>160</v>
      </c>
      <c r="F20" s="40" t="s">
        <v>131</v>
      </c>
      <c r="G20" s="42" t="str">
        <f t="shared" si="1"/>
        <v>organization.phone</v>
      </c>
      <c r="H20" s="44" t="s">
        <v>133</v>
      </c>
      <c r="I20" s="51"/>
      <c r="J20" s="9" t="s">
        <v>135</v>
      </c>
      <c r="K20" s="9" t="s">
        <v>135</v>
      </c>
      <c r="L20" s="9" t="s">
        <v>135</v>
      </c>
      <c r="M20" s="9" t="s">
        <v>135</v>
      </c>
    </row>
    <row r="21" spans="1:13" x14ac:dyDescent="0.55000000000000004">
      <c r="A21" s="56">
        <f t="shared" si="0"/>
        <v>15</v>
      </c>
      <c r="B21" s="41" t="s">
        <v>142</v>
      </c>
      <c r="C21" s="41" t="s">
        <v>143</v>
      </c>
      <c r="D21" s="41" t="s">
        <v>309</v>
      </c>
      <c r="E21" s="41" t="s">
        <v>162</v>
      </c>
      <c r="F21" s="41" t="s">
        <v>131</v>
      </c>
      <c r="G21" s="57" t="str">
        <f t="shared" si="1"/>
        <v>organization.fax</v>
      </c>
      <c r="H21" s="44" t="s">
        <v>133</v>
      </c>
      <c r="I21" s="51"/>
      <c r="J21" s="9" t="s">
        <v>135</v>
      </c>
      <c r="K21" s="9" t="s">
        <v>135</v>
      </c>
      <c r="L21" s="9" t="s">
        <v>135</v>
      </c>
      <c r="M21" s="9" t="s">
        <v>135</v>
      </c>
    </row>
    <row r="22" spans="1:13" x14ac:dyDescent="0.55000000000000004">
      <c r="A22" s="49">
        <f t="shared" si="0"/>
        <v>16</v>
      </c>
      <c r="B22" s="40" t="s">
        <v>347</v>
      </c>
      <c r="C22" s="40" t="s">
        <v>143</v>
      </c>
      <c r="D22" s="40" t="s">
        <v>348</v>
      </c>
      <c r="E22" s="40" t="s">
        <v>163</v>
      </c>
      <c r="F22" s="40" t="s">
        <v>131</v>
      </c>
      <c r="G22" s="42" t="str">
        <f t="shared" si="1"/>
        <v>organization.publicUrl</v>
      </c>
      <c r="H22" s="44" t="s">
        <v>133</v>
      </c>
      <c r="I22" s="51"/>
      <c r="J22" s="9" t="s">
        <v>135</v>
      </c>
      <c r="K22" s="9" t="s">
        <v>135</v>
      </c>
      <c r="L22" s="9" t="s">
        <v>135</v>
      </c>
      <c r="M22" s="9" t="s">
        <v>135</v>
      </c>
    </row>
    <row r="23" spans="1:13" x14ac:dyDescent="0.55000000000000004">
      <c r="A23" s="56">
        <f t="shared" si="0"/>
        <v>17</v>
      </c>
      <c r="B23" s="41" t="s">
        <v>142</v>
      </c>
      <c r="C23" s="41" t="s">
        <v>149</v>
      </c>
      <c r="D23" s="41" t="s">
        <v>350</v>
      </c>
      <c r="E23" s="41" t="s">
        <v>351</v>
      </c>
      <c r="F23" s="41" t="s">
        <v>265</v>
      </c>
      <c r="G23" s="57" t="str">
        <f t="shared" si="1"/>
        <v>organization.keywords</v>
      </c>
      <c r="H23" s="44" t="s">
        <v>133</v>
      </c>
      <c r="I23" s="51"/>
      <c r="J23" s="9" t="s">
        <v>135</v>
      </c>
      <c r="K23" s="9" t="s">
        <v>135</v>
      </c>
      <c r="L23" s="9" t="s">
        <v>135</v>
      </c>
      <c r="M23" s="9" t="s">
        <v>135</v>
      </c>
    </row>
    <row r="24" spans="1:13" x14ac:dyDescent="0.55000000000000004">
      <c r="A24" s="49">
        <f t="shared" si="0"/>
        <v>18</v>
      </c>
      <c r="B24" s="40" t="s">
        <v>347</v>
      </c>
      <c r="C24" s="40" t="s">
        <v>143</v>
      </c>
      <c r="D24" s="40" t="s">
        <v>367</v>
      </c>
      <c r="E24" s="40" t="s">
        <v>368</v>
      </c>
      <c r="F24" s="40" t="s">
        <v>131</v>
      </c>
      <c r="G24" s="42" t="str">
        <f xml:space="preserve"> C24 &amp; IF(C24 &lt;&gt; "", ".", "") &amp; E24</f>
        <v>organization.riskAssessmentStatus</v>
      </c>
      <c r="H24" s="44" t="s">
        <v>133</v>
      </c>
      <c r="I24" s="51"/>
    </row>
    <row r="25" spans="1:13" x14ac:dyDescent="0.55000000000000004">
      <c r="A25" s="56">
        <f t="shared" si="0"/>
        <v>19</v>
      </c>
      <c r="B25" s="41" t="s">
        <v>142</v>
      </c>
      <c r="C25" s="41" t="s">
        <v>143</v>
      </c>
      <c r="D25" s="41" t="s">
        <v>369</v>
      </c>
      <c r="E25" s="41" t="s">
        <v>370</v>
      </c>
      <c r="F25" s="41" t="s">
        <v>131</v>
      </c>
      <c r="G25" s="57" t="str">
        <f xml:space="preserve"> C25 &amp; IF(C25 &lt;&gt; "", ".", "") &amp; E25</f>
        <v>organization.riskAssessmentSharedRemarks</v>
      </c>
      <c r="H25" s="44" t="s">
        <v>133</v>
      </c>
      <c r="I25" s="51"/>
    </row>
    <row r="26" spans="1:13" x14ac:dyDescent="0.55000000000000004">
      <c r="A26" s="49">
        <f t="shared" si="0"/>
        <v>20</v>
      </c>
      <c r="B26" s="40" t="s">
        <v>347</v>
      </c>
      <c r="C26" s="40" t="s">
        <v>143</v>
      </c>
      <c r="D26" s="40" t="s">
        <v>371</v>
      </c>
      <c r="E26" s="40" t="s">
        <v>372</v>
      </c>
      <c r="F26" s="40" t="s">
        <v>172</v>
      </c>
      <c r="G26" s="42" t="str">
        <f xml:space="preserve"> C26 &amp; IF(C26 &lt;&gt; "", ".", "") &amp; E26</f>
        <v>organization.riskAssessmentEvaluatedAt</v>
      </c>
      <c r="H26" s="44" t="s">
        <v>133</v>
      </c>
      <c r="I26" s="51"/>
    </row>
    <row r="27" spans="1:13" x14ac:dyDescent="0.55000000000000004">
      <c r="A27" s="56">
        <f t="shared" si="0"/>
        <v>21</v>
      </c>
      <c r="B27" s="41" t="s">
        <v>142</v>
      </c>
      <c r="C27" s="41" t="s">
        <v>143</v>
      </c>
      <c r="D27" s="41" t="s">
        <v>173</v>
      </c>
      <c r="E27" s="41" t="s">
        <v>319</v>
      </c>
      <c r="F27" s="41" t="s">
        <v>165</v>
      </c>
      <c r="G27" s="57" t="str">
        <f xml:space="preserve"> C27 &amp; IF(C27 &lt;&gt; "", ".", "") &amp; E27</f>
        <v>organization.businessTypes</v>
      </c>
      <c r="H27" s="44" t="s">
        <v>133</v>
      </c>
      <c r="I27" s="51"/>
    </row>
    <row r="28" spans="1:13" x14ac:dyDescent="0.55000000000000004">
      <c r="A28" s="49">
        <f t="shared" si="0"/>
        <v>22</v>
      </c>
      <c r="B28" s="40" t="s">
        <v>347</v>
      </c>
      <c r="C28" s="40" t="s">
        <v>143</v>
      </c>
      <c r="D28" s="40" t="s">
        <v>174</v>
      </c>
      <c r="E28" s="40" t="s">
        <v>321</v>
      </c>
      <c r="F28" s="40" t="s">
        <v>172</v>
      </c>
      <c r="G28" s="42" t="str">
        <f t="shared" si="1"/>
        <v>organization.createdAt</v>
      </c>
      <c r="H28" s="44" t="s">
        <v>133</v>
      </c>
      <c r="I28" s="51"/>
      <c r="J28" s="9" t="s">
        <v>135</v>
      </c>
      <c r="K28" s="9" t="s">
        <v>135</v>
      </c>
      <c r="L28" s="9" t="s">
        <v>135</v>
      </c>
      <c r="M28" s="9" t="s">
        <v>135</v>
      </c>
    </row>
    <row r="29" spans="1:13" x14ac:dyDescent="0.55000000000000004">
      <c r="A29" s="56">
        <f t="shared" si="0"/>
        <v>23</v>
      </c>
      <c r="B29" s="41" t="s">
        <v>142</v>
      </c>
      <c r="C29" s="41" t="s">
        <v>143</v>
      </c>
      <c r="D29" s="41" t="s">
        <v>176</v>
      </c>
      <c r="E29" s="41" t="s">
        <v>323</v>
      </c>
      <c r="F29" s="41" t="s">
        <v>172</v>
      </c>
      <c r="G29" s="57" t="str">
        <f t="shared" si="1"/>
        <v>organization.updatedAt</v>
      </c>
      <c r="H29" s="44" t="s">
        <v>133</v>
      </c>
      <c r="I29" s="51"/>
      <c r="J29" s="9" t="s">
        <v>135</v>
      </c>
      <c r="K29" s="9" t="s">
        <v>135</v>
      </c>
      <c r="L29" s="9" t="s">
        <v>135</v>
      </c>
      <c r="M29" s="9" t="s">
        <v>135</v>
      </c>
    </row>
    <row r="30" spans="1:13" x14ac:dyDescent="0.55000000000000004">
      <c r="A30" s="49">
        <f t="shared" si="0"/>
        <v>24</v>
      </c>
      <c r="B30" s="40" t="s">
        <v>352</v>
      </c>
      <c r="C30" s="40" t="s">
        <v>179</v>
      </c>
      <c r="D30" s="40" t="s">
        <v>180</v>
      </c>
      <c r="E30" s="40" t="s">
        <v>291</v>
      </c>
      <c r="F30" s="40" t="s">
        <v>152</v>
      </c>
      <c r="G30" s="42" t="str">
        <f t="shared" si="1"/>
        <v>ss.company_name_kanji</v>
      </c>
      <c r="H30" s="44" t="s">
        <v>145</v>
      </c>
      <c r="I30" s="51"/>
    </row>
    <row r="31" spans="1:13" x14ac:dyDescent="0.55000000000000004">
      <c r="A31" s="56">
        <f t="shared" si="0"/>
        <v>25</v>
      </c>
      <c r="B31" s="41" t="s">
        <v>178</v>
      </c>
      <c r="C31" s="41" t="s">
        <v>179</v>
      </c>
      <c r="D31" s="41" t="s">
        <v>181</v>
      </c>
      <c r="E31" s="41" t="s">
        <v>182</v>
      </c>
      <c r="F31" s="41" t="s">
        <v>152</v>
      </c>
      <c r="G31" s="57" t="str">
        <f t="shared" si="1"/>
        <v>ss.company_name_kana</v>
      </c>
      <c r="H31" s="44" t="s">
        <v>145</v>
      </c>
      <c r="I31" s="51"/>
    </row>
    <row r="32" spans="1:13" x14ac:dyDescent="0.55000000000000004">
      <c r="A32" s="49">
        <f t="shared" si="0"/>
        <v>26</v>
      </c>
      <c r="B32" s="40" t="s">
        <v>352</v>
      </c>
      <c r="C32" s="40" t="s">
        <v>179</v>
      </c>
      <c r="D32" s="40" t="s">
        <v>183</v>
      </c>
      <c r="E32" s="40" t="s">
        <v>373</v>
      </c>
      <c r="F32" s="40" t="s">
        <v>152</v>
      </c>
      <c r="G32" s="42" t="str">
        <f t="shared" si="1"/>
        <v>ss.postal_code</v>
      </c>
      <c r="H32" s="44" t="s">
        <v>145</v>
      </c>
      <c r="I32" s="51"/>
    </row>
    <row r="33" spans="1:9" x14ac:dyDescent="0.55000000000000004">
      <c r="A33" s="56">
        <f t="shared" si="0"/>
        <v>27</v>
      </c>
      <c r="B33" s="41" t="s">
        <v>178</v>
      </c>
      <c r="C33" s="41" t="s">
        <v>179</v>
      </c>
      <c r="D33" s="41" t="s">
        <v>185</v>
      </c>
      <c r="E33" s="41" t="s">
        <v>186</v>
      </c>
      <c r="F33" s="41" t="s">
        <v>152</v>
      </c>
      <c r="G33" s="57" t="str">
        <f t="shared" si="1"/>
        <v>ss.location</v>
      </c>
      <c r="H33" s="44" t="s">
        <v>145</v>
      </c>
      <c r="I33" s="51"/>
    </row>
    <row r="34" spans="1:9" x14ac:dyDescent="0.55000000000000004">
      <c r="A34" s="49">
        <f t="shared" si="0"/>
        <v>28</v>
      </c>
      <c r="B34" s="40" t="s">
        <v>352</v>
      </c>
      <c r="C34" s="40" t="s">
        <v>179</v>
      </c>
      <c r="D34" s="40" t="s">
        <v>187</v>
      </c>
      <c r="E34" s="40" t="s">
        <v>188</v>
      </c>
      <c r="F34" s="40" t="s">
        <v>152</v>
      </c>
      <c r="G34" s="42" t="str">
        <f t="shared" si="1"/>
        <v>ss.prefecture_name</v>
      </c>
      <c r="H34" s="44" t="s">
        <v>145</v>
      </c>
      <c r="I34" s="51"/>
    </row>
    <row r="35" spans="1:9" x14ac:dyDescent="0.55000000000000004">
      <c r="A35" s="56">
        <f t="shared" si="0"/>
        <v>29</v>
      </c>
      <c r="B35" s="41" t="s">
        <v>178</v>
      </c>
      <c r="C35" s="41" t="s">
        <v>179</v>
      </c>
      <c r="D35" s="41" t="s">
        <v>189</v>
      </c>
      <c r="E35" s="41" t="s">
        <v>190</v>
      </c>
      <c r="F35" s="41" t="s">
        <v>152</v>
      </c>
      <c r="G35" s="57" t="str">
        <f t="shared" si="1"/>
        <v>ss.city_name_and_street_number</v>
      </c>
      <c r="H35" s="44" t="s">
        <v>145</v>
      </c>
      <c r="I35" s="51"/>
    </row>
    <row r="36" spans="1:9" x14ac:dyDescent="0.55000000000000004">
      <c r="A36" s="49">
        <f t="shared" si="0"/>
        <v>30</v>
      </c>
      <c r="B36" s="40" t="s">
        <v>352</v>
      </c>
      <c r="C36" s="40" t="s">
        <v>179</v>
      </c>
      <c r="D36" s="40" t="s">
        <v>191</v>
      </c>
      <c r="E36" s="40" t="s">
        <v>374</v>
      </c>
      <c r="F36" s="40" t="s">
        <v>152</v>
      </c>
      <c r="G36" s="42" t="str">
        <f t="shared" si="1"/>
        <v>ss.phone_number</v>
      </c>
      <c r="H36" s="44" t="s">
        <v>145</v>
      </c>
      <c r="I36" s="51"/>
    </row>
    <row r="37" spans="1:9" x14ac:dyDescent="0.55000000000000004">
      <c r="A37" s="56">
        <f t="shared" si="0"/>
        <v>31</v>
      </c>
      <c r="B37" s="41" t="s">
        <v>178</v>
      </c>
      <c r="C37" s="41" t="s">
        <v>179</v>
      </c>
      <c r="D37" s="41" t="s">
        <v>193</v>
      </c>
      <c r="E37" s="41" t="s">
        <v>194</v>
      </c>
      <c r="F37" s="41" t="s">
        <v>152</v>
      </c>
      <c r="G37" s="57" t="str">
        <f t="shared" si="1"/>
        <v>ss.legal_capital</v>
      </c>
      <c r="H37" s="44" t="s">
        <v>145</v>
      </c>
      <c r="I37" s="51"/>
    </row>
    <row r="38" spans="1:9" x14ac:dyDescent="0.55000000000000004">
      <c r="A38" s="49">
        <f t="shared" si="0"/>
        <v>32</v>
      </c>
      <c r="B38" s="40" t="s">
        <v>352</v>
      </c>
      <c r="C38" s="40" t="s">
        <v>179</v>
      </c>
      <c r="D38" s="40" t="s">
        <v>195</v>
      </c>
      <c r="E38" s="40" t="s">
        <v>196</v>
      </c>
      <c r="F38" s="40" t="s">
        <v>152</v>
      </c>
      <c r="G38" s="42" t="str">
        <f t="shared" si="1"/>
        <v>ss.employee_number</v>
      </c>
      <c r="H38" s="44" t="s">
        <v>145</v>
      </c>
      <c r="I38" s="51"/>
    </row>
    <row r="39" spans="1:9" x14ac:dyDescent="0.55000000000000004">
      <c r="A39" s="56">
        <f t="shared" si="0"/>
        <v>33</v>
      </c>
      <c r="B39" s="41" t="s">
        <v>178</v>
      </c>
      <c r="C39" s="41" t="s">
        <v>179</v>
      </c>
      <c r="D39" s="41" t="s">
        <v>197</v>
      </c>
      <c r="E39" s="41" t="s">
        <v>198</v>
      </c>
      <c r="F39" s="41" t="s">
        <v>152</v>
      </c>
      <c r="G39" s="57" t="str">
        <f t="shared" si="1"/>
        <v>ss.established_year</v>
      </c>
      <c r="H39" s="44" t="s">
        <v>145</v>
      </c>
      <c r="I39" s="51"/>
    </row>
    <row r="40" spans="1:9" x14ac:dyDescent="0.55000000000000004">
      <c r="A40" s="49">
        <f t="shared" si="0"/>
        <v>34</v>
      </c>
      <c r="B40" s="40" t="s">
        <v>352</v>
      </c>
      <c r="C40" s="40" t="s">
        <v>179</v>
      </c>
      <c r="D40" s="40" t="s">
        <v>199</v>
      </c>
      <c r="E40" s="40" t="s">
        <v>200</v>
      </c>
      <c r="F40" s="40" t="s">
        <v>152</v>
      </c>
      <c r="G40" s="42" t="str">
        <f t="shared" si="1"/>
        <v>ss.established_month</v>
      </c>
      <c r="H40" s="44" t="s">
        <v>145</v>
      </c>
      <c r="I40" s="51"/>
    </row>
    <row r="41" spans="1:9" x14ac:dyDescent="0.55000000000000004">
      <c r="A41" s="56">
        <f t="shared" si="0"/>
        <v>35</v>
      </c>
      <c r="B41" s="41" t="s">
        <v>178</v>
      </c>
      <c r="C41" s="41" t="s">
        <v>179</v>
      </c>
      <c r="D41" s="41" t="s">
        <v>201</v>
      </c>
      <c r="E41" s="41" t="s">
        <v>292</v>
      </c>
      <c r="F41" s="41" t="s">
        <v>152</v>
      </c>
      <c r="G41" s="57" t="str">
        <f t="shared" si="1"/>
        <v>ss.created_year</v>
      </c>
      <c r="H41" s="44" t="s">
        <v>145</v>
      </c>
      <c r="I41" s="51"/>
    </row>
    <row r="42" spans="1:9" x14ac:dyDescent="0.55000000000000004">
      <c r="A42" s="49">
        <f t="shared" si="0"/>
        <v>36</v>
      </c>
      <c r="B42" s="40" t="s">
        <v>352</v>
      </c>
      <c r="C42" s="40" t="s">
        <v>179</v>
      </c>
      <c r="D42" s="40" t="s">
        <v>202</v>
      </c>
      <c r="E42" s="40" t="s">
        <v>203</v>
      </c>
      <c r="F42" s="40" t="s">
        <v>152</v>
      </c>
      <c r="G42" s="42" t="str">
        <f t="shared" si="1"/>
        <v>ss.created_month</v>
      </c>
      <c r="H42" s="44" t="s">
        <v>145</v>
      </c>
      <c r="I42" s="51"/>
    </row>
    <row r="43" spans="1:9" x14ac:dyDescent="0.55000000000000004">
      <c r="A43" s="56">
        <f t="shared" si="0"/>
        <v>37</v>
      </c>
      <c r="B43" s="41" t="s">
        <v>178</v>
      </c>
      <c r="C43" s="41" t="s">
        <v>179</v>
      </c>
      <c r="D43" s="41" t="s">
        <v>204</v>
      </c>
      <c r="E43" s="41" t="s">
        <v>205</v>
      </c>
      <c r="F43" s="41" t="s">
        <v>152</v>
      </c>
      <c r="G43" s="57" t="str">
        <f t="shared" si="1"/>
        <v>ss.listed_type</v>
      </c>
      <c r="H43" s="44" t="s">
        <v>145</v>
      </c>
      <c r="I43" s="51"/>
    </row>
    <row r="44" spans="1:9" x14ac:dyDescent="0.55000000000000004">
      <c r="A44" s="49">
        <f t="shared" si="0"/>
        <v>38</v>
      </c>
      <c r="B44" s="40" t="s">
        <v>352</v>
      </c>
      <c r="C44" s="40" t="s">
        <v>179</v>
      </c>
      <c r="D44" s="40" t="s">
        <v>206</v>
      </c>
      <c r="E44" s="40" t="s">
        <v>207</v>
      </c>
      <c r="F44" s="40" t="s">
        <v>152</v>
      </c>
      <c r="G44" s="42" t="str">
        <f t="shared" si="1"/>
        <v>ss.public_offering</v>
      </c>
      <c r="H44" s="44" t="s">
        <v>145</v>
      </c>
      <c r="I44" s="51"/>
    </row>
    <row r="45" spans="1:9" x14ac:dyDescent="0.55000000000000004">
      <c r="A45" s="56">
        <f t="shared" si="0"/>
        <v>39</v>
      </c>
      <c r="B45" s="41" t="s">
        <v>178</v>
      </c>
      <c r="C45" s="41" t="s">
        <v>179</v>
      </c>
      <c r="D45" s="41" t="s">
        <v>208</v>
      </c>
      <c r="E45" s="41" t="s">
        <v>293</v>
      </c>
      <c r="F45" s="41" t="s">
        <v>152</v>
      </c>
      <c r="G45" s="57" t="str">
        <f t="shared" si="1"/>
        <v>ss.fiscal_month</v>
      </c>
      <c r="H45" s="44" t="s">
        <v>145</v>
      </c>
      <c r="I45" s="51"/>
    </row>
    <row r="46" spans="1:9" x14ac:dyDescent="0.55000000000000004">
      <c r="A46" s="49">
        <f t="shared" si="0"/>
        <v>40</v>
      </c>
      <c r="B46" s="40" t="s">
        <v>352</v>
      </c>
      <c r="C46" s="40" t="s">
        <v>179</v>
      </c>
      <c r="D46" s="40" t="s">
        <v>209</v>
      </c>
      <c r="E46" s="40" t="s">
        <v>210</v>
      </c>
      <c r="F46" s="40" t="s">
        <v>152</v>
      </c>
      <c r="G46" s="42" t="str">
        <f t="shared" si="1"/>
        <v>ss.latest_sales_term_year</v>
      </c>
      <c r="H46" s="44" t="s">
        <v>145</v>
      </c>
      <c r="I46" s="51"/>
    </row>
    <row r="47" spans="1:9" x14ac:dyDescent="0.55000000000000004">
      <c r="A47" s="56">
        <f t="shared" si="0"/>
        <v>41</v>
      </c>
      <c r="B47" s="41" t="s">
        <v>178</v>
      </c>
      <c r="C47" s="41" t="s">
        <v>179</v>
      </c>
      <c r="D47" s="41" t="s">
        <v>211</v>
      </c>
      <c r="E47" s="41" t="s">
        <v>212</v>
      </c>
      <c r="F47" s="41" t="s">
        <v>152</v>
      </c>
      <c r="G47" s="57" t="str">
        <f t="shared" si="1"/>
        <v>ss.latest_sales_term_month</v>
      </c>
      <c r="H47" s="44" t="s">
        <v>145</v>
      </c>
      <c r="I47" s="51"/>
    </row>
    <row r="48" spans="1:9" x14ac:dyDescent="0.55000000000000004">
      <c r="A48" s="49">
        <f t="shared" si="0"/>
        <v>42</v>
      </c>
      <c r="B48" s="40" t="s">
        <v>352</v>
      </c>
      <c r="C48" s="40" t="s">
        <v>179</v>
      </c>
      <c r="D48" s="40" t="s">
        <v>213</v>
      </c>
      <c r="E48" s="40" t="s">
        <v>214</v>
      </c>
      <c r="F48" s="40" t="s">
        <v>152</v>
      </c>
      <c r="G48" s="42" t="str">
        <f t="shared" si="1"/>
        <v>ss.latest_sales_term_sales</v>
      </c>
      <c r="H48" s="44" t="s">
        <v>145</v>
      </c>
      <c r="I48" s="51"/>
    </row>
    <row r="49" spans="1:13" x14ac:dyDescent="0.55000000000000004">
      <c r="A49" s="56">
        <f t="shared" si="0"/>
        <v>43</v>
      </c>
      <c r="B49" s="41" t="s">
        <v>178</v>
      </c>
      <c r="C49" s="41" t="s">
        <v>179</v>
      </c>
      <c r="D49" s="41" t="s">
        <v>215</v>
      </c>
      <c r="E49" s="41" t="s">
        <v>216</v>
      </c>
      <c r="F49" s="41" t="s">
        <v>152</v>
      </c>
      <c r="G49" s="57" t="str">
        <f t="shared" si="1"/>
        <v>ss.latest_sales_term_sales_type</v>
      </c>
      <c r="H49" s="44" t="s">
        <v>145</v>
      </c>
      <c r="I49" s="51"/>
    </row>
    <row r="50" spans="1:13" x14ac:dyDescent="0.55000000000000004">
      <c r="A50" s="49">
        <f t="shared" si="0"/>
        <v>44</v>
      </c>
      <c r="B50" s="40" t="s">
        <v>352</v>
      </c>
      <c r="C50" s="40" t="s">
        <v>179</v>
      </c>
      <c r="D50" s="40" t="s">
        <v>217</v>
      </c>
      <c r="E50" s="40" t="s">
        <v>218</v>
      </c>
      <c r="F50" s="40" t="s">
        <v>152</v>
      </c>
      <c r="G50" s="42" t="str">
        <f t="shared" si="1"/>
        <v>ss.representative_title</v>
      </c>
      <c r="H50" s="44" t="s">
        <v>145</v>
      </c>
      <c r="I50" s="51"/>
    </row>
    <row r="51" spans="1:13" x14ac:dyDescent="0.55000000000000004">
      <c r="A51" s="56">
        <f t="shared" si="0"/>
        <v>45</v>
      </c>
      <c r="B51" s="41" t="s">
        <v>178</v>
      </c>
      <c r="C51" s="41" t="s">
        <v>179</v>
      </c>
      <c r="D51" s="41" t="s">
        <v>219</v>
      </c>
      <c r="E51" s="41" t="s">
        <v>220</v>
      </c>
      <c r="F51" s="41" t="s">
        <v>152</v>
      </c>
      <c r="G51" s="57" t="str">
        <f t="shared" si="1"/>
        <v>ss.representative_name</v>
      </c>
      <c r="H51" s="44" t="s">
        <v>145</v>
      </c>
      <c r="I51" s="51"/>
    </row>
    <row r="52" spans="1:13" x14ac:dyDescent="0.55000000000000004">
      <c r="A52" s="49">
        <f t="shared" si="0"/>
        <v>46</v>
      </c>
      <c r="B52" s="40" t="s">
        <v>352</v>
      </c>
      <c r="C52" s="40" t="s">
        <v>179</v>
      </c>
      <c r="D52" s="40" t="s">
        <v>221</v>
      </c>
      <c r="E52" s="40" t="s">
        <v>222</v>
      </c>
      <c r="F52" s="40" t="s">
        <v>152</v>
      </c>
      <c r="G52" s="42" t="str">
        <f t="shared" si="1"/>
        <v>ss.email</v>
      </c>
      <c r="H52" s="44" t="s">
        <v>145</v>
      </c>
      <c r="I52" s="51"/>
    </row>
    <row r="53" spans="1:13" x14ac:dyDescent="0.55000000000000004">
      <c r="A53" s="56">
        <f t="shared" si="0"/>
        <v>47</v>
      </c>
      <c r="B53" s="41" t="s">
        <v>178</v>
      </c>
      <c r="C53" s="41" t="s">
        <v>179</v>
      </c>
      <c r="D53" s="41" t="s">
        <v>223</v>
      </c>
      <c r="E53" s="41" t="s">
        <v>224</v>
      </c>
      <c r="F53" s="41" t="s">
        <v>152</v>
      </c>
      <c r="G53" s="57" t="str">
        <f t="shared" si="1"/>
        <v>ss.main_major_industrial_class</v>
      </c>
      <c r="H53" s="44" t="s">
        <v>145</v>
      </c>
      <c r="I53" s="51"/>
    </row>
    <row r="54" spans="1:13" x14ac:dyDescent="0.55000000000000004">
      <c r="A54" s="49">
        <f t="shared" si="0"/>
        <v>48</v>
      </c>
      <c r="B54" s="40" t="s">
        <v>352</v>
      </c>
      <c r="C54" s="40" t="s">
        <v>179</v>
      </c>
      <c r="D54" s="40" t="s">
        <v>225</v>
      </c>
      <c r="E54" s="40" t="s">
        <v>226</v>
      </c>
      <c r="F54" s="40" t="s">
        <v>152</v>
      </c>
      <c r="G54" s="42" t="str">
        <f t="shared" si="1"/>
        <v>ss.main_middle_industrial_class</v>
      </c>
      <c r="H54" s="44" t="s">
        <v>145</v>
      </c>
      <c r="I54" s="51"/>
    </row>
    <row r="55" spans="1:13" x14ac:dyDescent="0.55000000000000004">
      <c r="A55" s="56">
        <f t="shared" si="0"/>
        <v>49</v>
      </c>
      <c r="B55" s="41" t="s">
        <v>178</v>
      </c>
      <c r="C55" s="41" t="s">
        <v>179</v>
      </c>
      <c r="D55" s="41" t="s">
        <v>227</v>
      </c>
      <c r="E55" s="41" t="s">
        <v>228</v>
      </c>
      <c r="F55" s="41" t="s">
        <v>152</v>
      </c>
      <c r="G55" s="57" t="str">
        <f t="shared" si="1"/>
        <v>ss.sub_major_industrial_class</v>
      </c>
      <c r="H55" s="44" t="s">
        <v>145</v>
      </c>
      <c r="I55" s="51"/>
    </row>
    <row r="56" spans="1:13" x14ac:dyDescent="0.55000000000000004">
      <c r="A56" s="49">
        <f t="shared" si="0"/>
        <v>50</v>
      </c>
      <c r="B56" s="40" t="s">
        <v>352</v>
      </c>
      <c r="C56" s="40" t="s">
        <v>179</v>
      </c>
      <c r="D56" s="40" t="s">
        <v>229</v>
      </c>
      <c r="E56" s="40" t="s">
        <v>230</v>
      </c>
      <c r="F56" s="40" t="s">
        <v>152</v>
      </c>
      <c r="G56" s="42" t="str">
        <f t="shared" si="1"/>
        <v>ss.sub_middle_industrial_class</v>
      </c>
      <c r="H56" s="44" t="s">
        <v>145</v>
      </c>
      <c r="I56" s="51"/>
    </row>
    <row r="57" spans="1:13" x14ac:dyDescent="0.55000000000000004">
      <c r="A57" s="56">
        <f t="shared" si="0"/>
        <v>51</v>
      </c>
      <c r="B57" s="41" t="s">
        <v>178</v>
      </c>
      <c r="C57" s="41" t="s">
        <v>179</v>
      </c>
      <c r="D57" s="41" t="s">
        <v>231</v>
      </c>
      <c r="E57" s="41" t="s">
        <v>232</v>
      </c>
      <c r="F57" s="41" t="s">
        <v>152</v>
      </c>
      <c r="G57" s="57" t="str">
        <f t="shared" si="1"/>
        <v>ss.other_major_industrial_class</v>
      </c>
      <c r="H57" s="44" t="s">
        <v>145</v>
      </c>
      <c r="I57" s="51"/>
    </row>
    <row r="58" spans="1:13" x14ac:dyDescent="0.55000000000000004">
      <c r="A58" s="49">
        <f t="shared" si="0"/>
        <v>52</v>
      </c>
      <c r="B58" s="40" t="s">
        <v>352</v>
      </c>
      <c r="C58" s="40" t="s">
        <v>179</v>
      </c>
      <c r="D58" s="40" t="s">
        <v>233</v>
      </c>
      <c r="E58" s="40" t="s">
        <v>234</v>
      </c>
      <c r="F58" s="40" t="s">
        <v>152</v>
      </c>
      <c r="G58" s="42" t="str">
        <f t="shared" si="1"/>
        <v>ss.other_middle_industrial_class</v>
      </c>
      <c r="H58" s="44" t="s">
        <v>145</v>
      </c>
      <c r="I58" s="51"/>
    </row>
    <row r="59" spans="1:13" x14ac:dyDescent="0.55000000000000004">
      <c r="A59" s="56">
        <f t="shared" si="0"/>
        <v>53</v>
      </c>
      <c r="B59" s="41" t="s">
        <v>294</v>
      </c>
      <c r="C59" s="41" t="s">
        <v>295</v>
      </c>
      <c r="D59" s="41" t="s">
        <v>296</v>
      </c>
      <c r="E59" s="41" t="s">
        <v>130</v>
      </c>
      <c r="F59" s="41" t="s">
        <v>131</v>
      </c>
      <c r="G59" s="57" t="str">
        <f t="shared" si="1"/>
        <v>businessLocation.name</v>
      </c>
      <c r="H59" s="44" t="s">
        <v>133</v>
      </c>
      <c r="I59" s="51"/>
      <c r="K59" s="9" t="s">
        <v>135</v>
      </c>
      <c r="L59" s="9" t="s">
        <v>135</v>
      </c>
      <c r="M59" s="9" t="s">
        <v>135</v>
      </c>
    </row>
    <row r="60" spans="1:13" x14ac:dyDescent="0.55000000000000004">
      <c r="A60" s="49">
        <f t="shared" si="0"/>
        <v>54</v>
      </c>
      <c r="B60" s="40" t="s">
        <v>353</v>
      </c>
      <c r="C60" s="40" t="s">
        <v>295</v>
      </c>
      <c r="D60" s="40" t="s">
        <v>298</v>
      </c>
      <c r="E60" s="40" t="s">
        <v>147</v>
      </c>
      <c r="F60" s="40" t="s">
        <v>131</v>
      </c>
      <c r="G60" s="42" t="str">
        <f t="shared" si="1"/>
        <v>businessLocation.countryCode</v>
      </c>
      <c r="H60" s="44" t="s">
        <v>133</v>
      </c>
      <c r="I60" s="51"/>
      <c r="K60" s="9" t="s">
        <v>135</v>
      </c>
      <c r="L60" s="9" t="s">
        <v>135</v>
      </c>
      <c r="M60" s="9" t="s">
        <v>135</v>
      </c>
    </row>
    <row r="61" spans="1:13" x14ac:dyDescent="0.55000000000000004">
      <c r="A61" s="56">
        <f t="shared" si="0"/>
        <v>55</v>
      </c>
      <c r="B61" s="41" t="s">
        <v>294</v>
      </c>
      <c r="C61" s="41" t="s">
        <v>301</v>
      </c>
      <c r="D61" s="41" t="s">
        <v>183</v>
      </c>
      <c r="E61" s="41" t="s">
        <v>282</v>
      </c>
      <c r="F61" s="41" t="s">
        <v>152</v>
      </c>
      <c r="G61" s="57" t="str">
        <f t="shared" si="1"/>
        <v>businessLocation.postalCode</v>
      </c>
      <c r="H61" s="44" t="s">
        <v>133</v>
      </c>
      <c r="I61" s="51"/>
      <c r="K61" s="9" t="s">
        <v>135</v>
      </c>
      <c r="L61" s="9" t="s">
        <v>135</v>
      </c>
      <c r="M61" s="9" t="s">
        <v>135</v>
      </c>
    </row>
    <row r="62" spans="1:13" x14ac:dyDescent="0.55000000000000004">
      <c r="A62" s="49">
        <f t="shared" si="0"/>
        <v>56</v>
      </c>
      <c r="B62" s="40" t="s">
        <v>353</v>
      </c>
      <c r="C62" s="40" t="s">
        <v>295</v>
      </c>
      <c r="D62" s="40" t="s">
        <v>300</v>
      </c>
      <c r="E62" s="40" t="s">
        <v>375</v>
      </c>
      <c r="F62" s="40" t="s">
        <v>131</v>
      </c>
      <c r="G62" s="42" t="str">
        <f t="shared" si="1"/>
        <v>businessLocation.address</v>
      </c>
      <c r="H62" s="44" t="s">
        <v>133</v>
      </c>
      <c r="I62" s="51"/>
      <c r="K62" s="9" t="s">
        <v>135</v>
      </c>
      <c r="L62" s="9" t="s">
        <v>135</v>
      </c>
      <c r="M62" s="9" t="s">
        <v>135</v>
      </c>
    </row>
    <row r="63" spans="1:13" x14ac:dyDescent="0.55000000000000004">
      <c r="A63" s="56">
        <f t="shared" si="0"/>
        <v>57</v>
      </c>
      <c r="B63" s="41" t="s">
        <v>294</v>
      </c>
      <c r="C63" s="41" t="s">
        <v>295</v>
      </c>
      <c r="D63" s="41" t="s">
        <v>302</v>
      </c>
      <c r="E63" s="41" t="s">
        <v>154</v>
      </c>
      <c r="F63" s="41" t="s">
        <v>131</v>
      </c>
      <c r="G63" s="57" t="str">
        <f t="shared" si="1"/>
        <v>businessLocation.address_prefecture</v>
      </c>
      <c r="H63" s="44" t="s">
        <v>133</v>
      </c>
      <c r="I63" s="51"/>
      <c r="K63" s="9" t="s">
        <v>135</v>
      </c>
      <c r="L63" s="9" t="s">
        <v>135</v>
      </c>
      <c r="M63" s="9" t="s">
        <v>135</v>
      </c>
    </row>
    <row r="64" spans="1:13" x14ac:dyDescent="0.55000000000000004">
      <c r="A64" s="49">
        <f t="shared" si="0"/>
        <v>58</v>
      </c>
      <c r="B64" s="40" t="s">
        <v>353</v>
      </c>
      <c r="C64" s="40" t="s">
        <v>295</v>
      </c>
      <c r="D64" s="40" t="s">
        <v>303</v>
      </c>
      <c r="E64" s="40" t="s">
        <v>156</v>
      </c>
      <c r="F64" s="40" t="s">
        <v>131</v>
      </c>
      <c r="G64" s="42" t="str">
        <f t="shared" si="1"/>
        <v>businessLocation.address_city</v>
      </c>
      <c r="H64" s="44" t="s">
        <v>133</v>
      </c>
      <c r="I64" s="51"/>
      <c r="K64" s="9" t="s">
        <v>135</v>
      </c>
      <c r="L64" s="9" t="s">
        <v>135</v>
      </c>
      <c r="M64" s="9" t="s">
        <v>135</v>
      </c>
    </row>
    <row r="65" spans="1:16" x14ac:dyDescent="0.55000000000000004">
      <c r="A65" s="56">
        <f t="shared" si="0"/>
        <v>59</v>
      </c>
      <c r="B65" s="41" t="s">
        <v>294</v>
      </c>
      <c r="C65" s="41" t="s">
        <v>295</v>
      </c>
      <c r="D65" s="41" t="s">
        <v>304</v>
      </c>
      <c r="E65" s="41" t="s">
        <v>157</v>
      </c>
      <c r="F65" s="41" t="s">
        <v>131</v>
      </c>
      <c r="G65" s="57" t="str">
        <f t="shared" si="1"/>
        <v>businessLocation.address_street</v>
      </c>
      <c r="H65" s="44" t="s">
        <v>133</v>
      </c>
      <c r="I65" s="51"/>
      <c r="K65" s="9" t="s">
        <v>135</v>
      </c>
      <c r="L65" s="9" t="s">
        <v>135</v>
      </c>
      <c r="M65" s="9" t="s">
        <v>135</v>
      </c>
    </row>
    <row r="66" spans="1:16" x14ac:dyDescent="0.55000000000000004">
      <c r="A66" s="49">
        <f t="shared" si="0"/>
        <v>60</v>
      </c>
      <c r="B66" s="40" t="s">
        <v>353</v>
      </c>
      <c r="C66" s="40" t="s">
        <v>295</v>
      </c>
      <c r="D66" s="40" t="s">
        <v>305</v>
      </c>
      <c r="E66" s="40" t="s">
        <v>158</v>
      </c>
      <c r="F66" s="40" t="s">
        <v>131</v>
      </c>
      <c r="G66" s="42" t="str">
        <f t="shared" si="1"/>
        <v>businessLocation.address_building</v>
      </c>
      <c r="H66" s="44" t="s">
        <v>133</v>
      </c>
      <c r="I66" s="51"/>
      <c r="K66" s="9" t="s">
        <v>135</v>
      </c>
      <c r="L66" s="9" t="s">
        <v>135</v>
      </c>
      <c r="M66" s="9" t="s">
        <v>135</v>
      </c>
    </row>
    <row r="67" spans="1:16" x14ac:dyDescent="0.55000000000000004">
      <c r="A67" s="56">
        <f t="shared" si="0"/>
        <v>61</v>
      </c>
      <c r="B67" s="41" t="s">
        <v>306</v>
      </c>
      <c r="C67" s="41" t="s">
        <v>307</v>
      </c>
      <c r="D67" s="41" t="s">
        <v>296</v>
      </c>
      <c r="E67" s="41" t="s">
        <v>297</v>
      </c>
      <c r="F67" s="41" t="s">
        <v>131</v>
      </c>
      <c r="G67" s="57" t="str">
        <f t="shared" ref="G67:G76" si="2" xml:space="preserve"> C67 &amp; IF(C67 &lt;&gt; "", ".", "") &amp; E67</f>
        <v>businessLocationPublic.name</v>
      </c>
      <c r="H67" s="44" t="s">
        <v>133</v>
      </c>
      <c r="I67" s="51"/>
    </row>
    <row r="68" spans="1:16" x14ac:dyDescent="0.55000000000000004">
      <c r="A68" s="49">
        <f t="shared" si="0"/>
        <v>62</v>
      </c>
      <c r="B68" s="40" t="s">
        <v>376</v>
      </c>
      <c r="C68" s="40" t="s">
        <v>307</v>
      </c>
      <c r="D68" s="40" t="s">
        <v>183</v>
      </c>
      <c r="E68" s="40" t="s">
        <v>282</v>
      </c>
      <c r="F68" s="40" t="s">
        <v>131</v>
      </c>
      <c r="G68" s="42" t="str">
        <f t="shared" si="2"/>
        <v>businessLocationPublic.postalCode</v>
      </c>
      <c r="H68" s="44" t="s">
        <v>133</v>
      </c>
      <c r="I68" s="51"/>
    </row>
    <row r="69" spans="1:16" x14ac:dyDescent="0.55000000000000004">
      <c r="A69" s="56">
        <f t="shared" si="0"/>
        <v>63</v>
      </c>
      <c r="B69" s="41" t="s">
        <v>306</v>
      </c>
      <c r="C69" s="41" t="s">
        <v>307</v>
      </c>
      <c r="D69" s="41" t="s">
        <v>191</v>
      </c>
      <c r="E69" s="41" t="s">
        <v>308</v>
      </c>
      <c r="F69" s="41" t="s">
        <v>152</v>
      </c>
      <c r="G69" s="57" t="str">
        <f t="shared" si="2"/>
        <v>businessLocationPublic.tel</v>
      </c>
      <c r="H69" s="44" t="s">
        <v>133</v>
      </c>
      <c r="I69" s="51"/>
    </row>
    <row r="70" spans="1:16" x14ac:dyDescent="0.55000000000000004">
      <c r="A70" s="49">
        <f t="shared" si="0"/>
        <v>64</v>
      </c>
      <c r="B70" s="40" t="s">
        <v>376</v>
      </c>
      <c r="C70" s="40" t="s">
        <v>307</v>
      </c>
      <c r="D70" s="40" t="s">
        <v>309</v>
      </c>
      <c r="E70" s="40" t="s">
        <v>310</v>
      </c>
      <c r="F70" s="40" t="s">
        <v>131</v>
      </c>
      <c r="G70" s="42" t="str">
        <f t="shared" si="2"/>
        <v>businessLocationPublic.fax</v>
      </c>
      <c r="H70" s="44" t="s">
        <v>133</v>
      </c>
      <c r="I70" s="51"/>
    </row>
    <row r="71" spans="1:16" x14ac:dyDescent="0.55000000000000004">
      <c r="A71" s="56">
        <f t="shared" si="0"/>
        <v>65</v>
      </c>
      <c r="B71" s="41" t="s">
        <v>306</v>
      </c>
      <c r="C71" s="41" t="s">
        <v>307</v>
      </c>
      <c r="D71" s="41" t="s">
        <v>300</v>
      </c>
      <c r="E71" s="41" t="s">
        <v>151</v>
      </c>
      <c r="F71" s="41" t="s">
        <v>131</v>
      </c>
      <c r="G71" s="57" t="str">
        <f t="shared" si="2"/>
        <v>businessLocationPublic.address</v>
      </c>
      <c r="H71" s="44" t="s">
        <v>133</v>
      </c>
      <c r="I71" s="51"/>
    </row>
    <row r="72" spans="1:16" x14ac:dyDescent="0.55000000000000004">
      <c r="A72" s="49">
        <f t="shared" si="0"/>
        <v>66</v>
      </c>
      <c r="B72" s="40" t="s">
        <v>376</v>
      </c>
      <c r="C72" s="40" t="s">
        <v>307</v>
      </c>
      <c r="D72" s="40" t="s">
        <v>298</v>
      </c>
      <c r="E72" s="40" t="s">
        <v>299</v>
      </c>
      <c r="F72" s="40" t="s">
        <v>131</v>
      </c>
      <c r="G72" s="42" t="str">
        <f t="shared" si="2"/>
        <v>businessLocationPublic.countryCode</v>
      </c>
      <c r="H72" s="44" t="s">
        <v>133</v>
      </c>
      <c r="I72" s="51"/>
    </row>
    <row r="73" spans="1:16" x14ac:dyDescent="0.55000000000000004">
      <c r="A73" s="56">
        <f t="shared" si="0"/>
        <v>67</v>
      </c>
      <c r="B73" s="41" t="s">
        <v>306</v>
      </c>
      <c r="C73" s="41" t="s">
        <v>307</v>
      </c>
      <c r="D73" s="41" t="s">
        <v>302</v>
      </c>
      <c r="E73" s="41" t="s">
        <v>311</v>
      </c>
      <c r="F73" s="41" t="s">
        <v>131</v>
      </c>
      <c r="G73" s="57" t="str">
        <f t="shared" si="2"/>
        <v>businessLocationPublic.state</v>
      </c>
      <c r="H73" s="44" t="s">
        <v>133</v>
      </c>
      <c r="I73" s="51"/>
    </row>
    <row r="74" spans="1:16" x14ac:dyDescent="0.55000000000000004">
      <c r="A74" s="49">
        <f t="shared" si="0"/>
        <v>68</v>
      </c>
      <c r="B74" s="40" t="s">
        <v>376</v>
      </c>
      <c r="C74" s="40" t="s">
        <v>307</v>
      </c>
      <c r="D74" s="40" t="s">
        <v>303</v>
      </c>
      <c r="E74" s="40" t="s">
        <v>312</v>
      </c>
      <c r="F74" s="40" t="s">
        <v>131</v>
      </c>
      <c r="G74" s="42" t="str">
        <f t="shared" si="2"/>
        <v>businessLocationPublic.city</v>
      </c>
      <c r="H74" s="44" t="s">
        <v>133</v>
      </c>
      <c r="I74" s="51"/>
    </row>
    <row r="75" spans="1:16" x14ac:dyDescent="0.55000000000000004">
      <c r="A75" s="56">
        <f t="shared" ref="A75:A138" si="3">ROW()-6</f>
        <v>69</v>
      </c>
      <c r="B75" s="41" t="s">
        <v>306</v>
      </c>
      <c r="C75" s="41" t="s">
        <v>307</v>
      </c>
      <c r="D75" s="41" t="s">
        <v>304</v>
      </c>
      <c r="E75" s="41" t="s">
        <v>313</v>
      </c>
      <c r="F75" s="41" t="s">
        <v>131</v>
      </c>
      <c r="G75" s="57" t="str">
        <f t="shared" si="2"/>
        <v>businessLocationPublic.street</v>
      </c>
      <c r="H75" s="44" t="s">
        <v>133</v>
      </c>
      <c r="I75" s="51"/>
    </row>
    <row r="76" spans="1:16" x14ac:dyDescent="0.55000000000000004">
      <c r="A76" s="49">
        <f t="shared" si="3"/>
        <v>70</v>
      </c>
      <c r="B76" s="40" t="s">
        <v>376</v>
      </c>
      <c r="C76" s="40" t="s">
        <v>307</v>
      </c>
      <c r="D76" s="40" t="s">
        <v>305</v>
      </c>
      <c r="E76" s="40" t="s">
        <v>314</v>
      </c>
      <c r="F76" s="40" t="s">
        <v>131</v>
      </c>
      <c r="G76" s="42" t="str">
        <f t="shared" si="2"/>
        <v>businessLocationPublic.building</v>
      </c>
      <c r="H76" s="44" t="s">
        <v>133</v>
      </c>
      <c r="I76" s="51"/>
    </row>
    <row r="77" spans="1:16" x14ac:dyDescent="0.55000000000000004">
      <c r="A77" s="56">
        <f t="shared" si="3"/>
        <v>71</v>
      </c>
      <c r="B77" s="41" t="s">
        <v>294</v>
      </c>
      <c r="C77" s="41" t="s">
        <v>301</v>
      </c>
      <c r="D77" s="41" t="s">
        <v>174</v>
      </c>
      <c r="E77" s="41" t="s">
        <v>175</v>
      </c>
      <c r="F77" s="41" t="s">
        <v>261</v>
      </c>
      <c r="G77" s="57" t="str">
        <f t="shared" si="1"/>
        <v>businessLocation.createdAt</v>
      </c>
      <c r="H77" s="44" t="s">
        <v>133</v>
      </c>
      <c r="I77" s="51"/>
      <c r="K77" s="9" t="s">
        <v>135</v>
      </c>
      <c r="L77" s="9" t="s">
        <v>135</v>
      </c>
      <c r="M77" s="9" t="s">
        <v>135</v>
      </c>
      <c r="P77" s="15"/>
    </row>
    <row r="78" spans="1:16" x14ac:dyDescent="0.55000000000000004">
      <c r="A78" s="49">
        <f t="shared" si="3"/>
        <v>72</v>
      </c>
      <c r="B78" s="40" t="s">
        <v>353</v>
      </c>
      <c r="C78" s="40" t="s">
        <v>295</v>
      </c>
      <c r="D78" s="40" t="s">
        <v>176</v>
      </c>
      <c r="E78" s="40" t="s">
        <v>323</v>
      </c>
      <c r="F78" s="40" t="s">
        <v>172</v>
      </c>
      <c r="G78" s="42" t="str">
        <f t="shared" si="1"/>
        <v>businessLocation.updatedAt</v>
      </c>
      <c r="H78" s="44" t="s">
        <v>133</v>
      </c>
      <c r="I78" s="51"/>
      <c r="K78" s="9" t="s">
        <v>135</v>
      </c>
      <c r="L78" s="9" t="s">
        <v>135</v>
      </c>
      <c r="M78" s="9" t="s">
        <v>135</v>
      </c>
      <c r="P78" s="15"/>
    </row>
    <row r="79" spans="1:16" x14ac:dyDescent="0.55000000000000004">
      <c r="A79" s="56">
        <f t="shared" si="3"/>
        <v>73</v>
      </c>
      <c r="B79" s="41" t="s">
        <v>324</v>
      </c>
      <c r="C79" s="41" t="s">
        <v>377</v>
      </c>
      <c r="D79" s="41" t="s">
        <v>326</v>
      </c>
      <c r="E79" s="41" t="s">
        <v>378</v>
      </c>
      <c r="F79" s="41" t="s">
        <v>131</v>
      </c>
      <c r="G79" s="57" t="str">
        <f t="shared" si="1"/>
        <v>person.organizationName</v>
      </c>
      <c r="H79" s="44" t="s">
        <v>133</v>
      </c>
      <c r="I79" s="51"/>
      <c r="L79" s="9" t="s">
        <v>135</v>
      </c>
      <c r="M79" s="9" t="s">
        <v>135</v>
      </c>
    </row>
    <row r="80" spans="1:16" x14ac:dyDescent="0.55000000000000004">
      <c r="A80" s="49">
        <f t="shared" si="3"/>
        <v>74</v>
      </c>
      <c r="B80" s="40" t="s">
        <v>379</v>
      </c>
      <c r="C80" s="40" t="s">
        <v>377</v>
      </c>
      <c r="D80" s="40" t="s">
        <v>327</v>
      </c>
      <c r="E80" s="40" t="s">
        <v>380</v>
      </c>
      <c r="F80" s="40" t="s">
        <v>131</v>
      </c>
      <c r="G80" s="42" t="str">
        <f t="shared" si="1"/>
        <v>person.firstName</v>
      </c>
      <c r="H80" s="44" t="s">
        <v>133</v>
      </c>
      <c r="I80" s="51"/>
      <c r="L80" s="9" t="s">
        <v>135</v>
      </c>
      <c r="M80" s="9" t="s">
        <v>135</v>
      </c>
    </row>
    <row r="81" spans="1:13" x14ac:dyDescent="0.55000000000000004">
      <c r="A81" s="56">
        <f t="shared" si="3"/>
        <v>75</v>
      </c>
      <c r="B81" s="41" t="s">
        <v>324</v>
      </c>
      <c r="C81" s="41" t="s">
        <v>377</v>
      </c>
      <c r="D81" s="41" t="s">
        <v>329</v>
      </c>
      <c r="E81" s="41" t="s">
        <v>381</v>
      </c>
      <c r="F81" s="41" t="s">
        <v>131</v>
      </c>
      <c r="G81" s="57" t="str">
        <f t="shared" si="1"/>
        <v>person.lastName</v>
      </c>
      <c r="H81" s="44" t="s">
        <v>133</v>
      </c>
      <c r="I81" s="51"/>
      <c r="L81" s="9" t="s">
        <v>135</v>
      </c>
      <c r="M81" s="9" t="s">
        <v>135</v>
      </c>
    </row>
    <row r="82" spans="1:13" x14ac:dyDescent="0.55000000000000004">
      <c r="A82" s="49">
        <f t="shared" si="3"/>
        <v>76</v>
      </c>
      <c r="B82" s="40" t="s">
        <v>379</v>
      </c>
      <c r="C82" s="40" t="s">
        <v>377</v>
      </c>
      <c r="D82" s="40" t="s">
        <v>330</v>
      </c>
      <c r="E82" s="40" t="s">
        <v>382</v>
      </c>
      <c r="F82" s="40" t="s">
        <v>131</v>
      </c>
      <c r="G82" s="42" t="str">
        <f t="shared" si="1"/>
        <v>person.department</v>
      </c>
      <c r="H82" s="44" t="s">
        <v>133</v>
      </c>
      <c r="I82" s="51"/>
      <c r="L82" s="9" t="s">
        <v>135</v>
      </c>
      <c r="M82" s="9" t="s">
        <v>135</v>
      </c>
    </row>
    <row r="83" spans="1:13" x14ac:dyDescent="0.55000000000000004">
      <c r="A83" s="56">
        <f t="shared" si="3"/>
        <v>77</v>
      </c>
      <c r="B83" s="41" t="s">
        <v>324</v>
      </c>
      <c r="C83" s="41" t="s">
        <v>377</v>
      </c>
      <c r="D83" s="41" t="s">
        <v>331</v>
      </c>
      <c r="E83" s="41" t="s">
        <v>383</v>
      </c>
      <c r="F83" s="41" t="s">
        <v>131</v>
      </c>
      <c r="G83" s="57" t="str">
        <f t="shared" si="1"/>
        <v>person.position</v>
      </c>
      <c r="H83" s="44" t="s">
        <v>133</v>
      </c>
      <c r="I83" s="51"/>
      <c r="L83" s="9" t="s">
        <v>135</v>
      </c>
      <c r="M83" s="9" t="s">
        <v>135</v>
      </c>
    </row>
    <row r="84" spans="1:13" x14ac:dyDescent="0.55000000000000004">
      <c r="A84" s="49">
        <f t="shared" si="3"/>
        <v>78</v>
      </c>
      <c r="B84" s="40" t="s">
        <v>379</v>
      </c>
      <c r="C84" s="40" t="s">
        <v>377</v>
      </c>
      <c r="D84" s="40" t="s">
        <v>332</v>
      </c>
      <c r="E84" s="40" t="s">
        <v>384</v>
      </c>
      <c r="F84" s="40" t="s">
        <v>131</v>
      </c>
      <c r="G84" s="42" t="str">
        <f t="shared" si="1"/>
        <v>person.positionRank</v>
      </c>
      <c r="H84" s="44" t="s">
        <v>133</v>
      </c>
      <c r="I84" s="51"/>
      <c r="L84" s="9" t="s">
        <v>135</v>
      </c>
      <c r="M84" s="9" t="s">
        <v>135</v>
      </c>
    </row>
    <row r="85" spans="1:13" x14ac:dyDescent="0.55000000000000004">
      <c r="A85" s="56">
        <f t="shared" si="3"/>
        <v>79</v>
      </c>
      <c r="B85" s="41" t="s">
        <v>324</v>
      </c>
      <c r="C85" s="41" t="s">
        <v>325</v>
      </c>
      <c r="D85" s="41" t="s">
        <v>333</v>
      </c>
      <c r="E85" s="41" t="s">
        <v>334</v>
      </c>
      <c r="F85" s="41" t="s">
        <v>152</v>
      </c>
      <c r="G85" s="57" t="str">
        <f xml:space="preserve"> C85 &amp; IF(C85 &lt;&gt; "", ".", "") &amp; E85</f>
        <v>person.highestTitleRank</v>
      </c>
      <c r="H85" s="44" t="s">
        <v>133</v>
      </c>
      <c r="I85" s="51"/>
    </row>
    <row r="86" spans="1:13" x14ac:dyDescent="0.55000000000000004">
      <c r="A86" s="49">
        <f t="shared" si="3"/>
        <v>80</v>
      </c>
      <c r="B86" s="40" t="s">
        <v>379</v>
      </c>
      <c r="C86" s="40" t="s">
        <v>377</v>
      </c>
      <c r="D86" s="40" t="s">
        <v>335</v>
      </c>
      <c r="E86" s="40" t="s">
        <v>385</v>
      </c>
      <c r="F86" s="40" t="s">
        <v>165</v>
      </c>
      <c r="G86" s="42" t="str">
        <f t="shared" si="1"/>
        <v>person.occupations</v>
      </c>
      <c r="H86" s="44" t="s">
        <v>133</v>
      </c>
      <c r="I86" s="51"/>
      <c r="L86" s="9" t="s">
        <v>135</v>
      </c>
      <c r="M86" s="9" t="s">
        <v>135</v>
      </c>
    </row>
    <row r="87" spans="1:13" x14ac:dyDescent="0.55000000000000004">
      <c r="A87" s="56">
        <f t="shared" si="3"/>
        <v>81</v>
      </c>
      <c r="B87" s="41" t="s">
        <v>324</v>
      </c>
      <c r="C87" s="41" t="s">
        <v>377</v>
      </c>
      <c r="D87" s="41" t="s">
        <v>183</v>
      </c>
      <c r="E87" s="41" t="s">
        <v>148</v>
      </c>
      <c r="F87" s="41" t="s">
        <v>131</v>
      </c>
      <c r="G87" s="57" t="str">
        <f t="shared" si="1"/>
        <v>person.postalCode</v>
      </c>
      <c r="H87" s="44" t="s">
        <v>133</v>
      </c>
      <c r="I87" s="51"/>
      <c r="L87" s="9" t="s">
        <v>135</v>
      </c>
      <c r="M87" s="9" t="s">
        <v>135</v>
      </c>
    </row>
    <row r="88" spans="1:13" x14ac:dyDescent="0.55000000000000004">
      <c r="A88" s="49">
        <f t="shared" si="3"/>
        <v>82</v>
      </c>
      <c r="B88" s="40" t="s">
        <v>379</v>
      </c>
      <c r="C88" s="40" t="s">
        <v>377</v>
      </c>
      <c r="D88" s="40" t="s">
        <v>298</v>
      </c>
      <c r="E88" s="40" t="s">
        <v>147</v>
      </c>
      <c r="F88" s="40" t="s">
        <v>131</v>
      </c>
      <c r="G88" s="42" t="str">
        <f t="shared" si="1"/>
        <v>person.countryCode</v>
      </c>
      <c r="H88" s="44" t="s">
        <v>133</v>
      </c>
      <c r="I88" s="51"/>
      <c r="L88" s="9" t="s">
        <v>135</v>
      </c>
      <c r="M88" s="9" t="s">
        <v>135</v>
      </c>
    </row>
    <row r="89" spans="1:13" x14ac:dyDescent="0.55000000000000004">
      <c r="A89" s="56">
        <f t="shared" si="3"/>
        <v>83</v>
      </c>
      <c r="B89" s="41" t="s">
        <v>324</v>
      </c>
      <c r="C89" s="41" t="s">
        <v>377</v>
      </c>
      <c r="D89" s="41" t="s">
        <v>150</v>
      </c>
      <c r="E89" s="41" t="s">
        <v>151</v>
      </c>
      <c r="F89" s="41" t="s">
        <v>131</v>
      </c>
      <c r="G89" s="57" t="str">
        <f t="shared" ref="G89" si="4" xml:space="preserve"> C89 &amp; IF(C89 &lt;&gt; "", ".", "") &amp; E89</f>
        <v>person.address</v>
      </c>
      <c r="H89" s="44" t="s">
        <v>133</v>
      </c>
      <c r="I89" s="51"/>
    </row>
    <row r="90" spans="1:13" x14ac:dyDescent="0.55000000000000004">
      <c r="A90" s="49">
        <f t="shared" si="3"/>
        <v>84</v>
      </c>
      <c r="B90" s="40" t="s">
        <v>379</v>
      </c>
      <c r="C90" s="40" t="s">
        <v>377</v>
      </c>
      <c r="D90" s="40" t="s">
        <v>302</v>
      </c>
      <c r="E90" s="40" t="s">
        <v>154</v>
      </c>
      <c r="F90" s="40" t="s">
        <v>131</v>
      </c>
      <c r="G90" s="42" t="str">
        <f t="shared" si="1"/>
        <v>person.address_prefecture</v>
      </c>
      <c r="H90" s="44" t="s">
        <v>133</v>
      </c>
      <c r="I90" s="51"/>
      <c r="L90" s="9" t="s">
        <v>135</v>
      </c>
      <c r="M90" s="9" t="s">
        <v>135</v>
      </c>
    </row>
    <row r="91" spans="1:13" x14ac:dyDescent="0.55000000000000004">
      <c r="A91" s="56">
        <f t="shared" si="3"/>
        <v>85</v>
      </c>
      <c r="B91" s="41" t="s">
        <v>324</v>
      </c>
      <c r="C91" s="41" t="s">
        <v>377</v>
      </c>
      <c r="D91" s="41" t="s">
        <v>303</v>
      </c>
      <c r="E91" s="41" t="s">
        <v>156</v>
      </c>
      <c r="F91" s="41" t="s">
        <v>131</v>
      </c>
      <c r="G91" s="57" t="str">
        <f t="shared" si="1"/>
        <v>person.address_city</v>
      </c>
      <c r="H91" s="44" t="s">
        <v>133</v>
      </c>
      <c r="I91" s="51"/>
      <c r="L91" s="9" t="s">
        <v>135</v>
      </c>
      <c r="M91" s="9" t="s">
        <v>135</v>
      </c>
    </row>
    <row r="92" spans="1:13" x14ac:dyDescent="0.55000000000000004">
      <c r="A92" s="49">
        <f t="shared" si="3"/>
        <v>86</v>
      </c>
      <c r="B92" s="40" t="s">
        <v>379</v>
      </c>
      <c r="C92" s="40" t="s">
        <v>377</v>
      </c>
      <c r="D92" s="40" t="s">
        <v>304</v>
      </c>
      <c r="E92" s="40" t="s">
        <v>157</v>
      </c>
      <c r="F92" s="40" t="s">
        <v>131</v>
      </c>
      <c r="G92" s="42" t="str">
        <f t="shared" si="1"/>
        <v>person.address_street</v>
      </c>
      <c r="H92" s="44" t="s">
        <v>133</v>
      </c>
      <c r="I92" s="51"/>
      <c r="L92" s="9" t="s">
        <v>135</v>
      </c>
      <c r="M92" s="9" t="s">
        <v>135</v>
      </c>
    </row>
    <row r="93" spans="1:13" x14ac:dyDescent="0.55000000000000004">
      <c r="A93" s="56">
        <f t="shared" si="3"/>
        <v>87</v>
      </c>
      <c r="B93" s="41" t="s">
        <v>324</v>
      </c>
      <c r="C93" s="41" t="s">
        <v>325</v>
      </c>
      <c r="D93" s="41" t="s">
        <v>305</v>
      </c>
      <c r="E93" s="41" t="s">
        <v>258</v>
      </c>
      <c r="F93" s="41" t="s">
        <v>152</v>
      </c>
      <c r="G93" s="57" t="str">
        <f t="shared" si="1"/>
        <v>person.address_building</v>
      </c>
      <c r="H93" s="44" t="s">
        <v>133</v>
      </c>
      <c r="I93" s="51"/>
      <c r="L93" s="9" t="s">
        <v>135</v>
      </c>
      <c r="M93" s="9" t="s">
        <v>135</v>
      </c>
    </row>
    <row r="94" spans="1:13" x14ac:dyDescent="0.55000000000000004">
      <c r="A94" s="49">
        <f t="shared" si="3"/>
        <v>88</v>
      </c>
      <c r="B94" s="40" t="s">
        <v>379</v>
      </c>
      <c r="C94" s="40" t="s">
        <v>377</v>
      </c>
      <c r="D94" s="40" t="s">
        <v>191</v>
      </c>
      <c r="E94" s="40" t="s">
        <v>160</v>
      </c>
      <c r="F94" s="40" t="s">
        <v>131</v>
      </c>
      <c r="G94" s="42" t="str">
        <f t="shared" si="1"/>
        <v>person.phone</v>
      </c>
      <c r="H94" s="44" t="s">
        <v>133</v>
      </c>
      <c r="I94" s="51"/>
      <c r="L94" s="9" t="s">
        <v>135</v>
      </c>
      <c r="M94" s="9" t="s">
        <v>135</v>
      </c>
    </row>
    <row r="95" spans="1:13" x14ac:dyDescent="0.55000000000000004">
      <c r="A95" s="56">
        <f t="shared" si="3"/>
        <v>89</v>
      </c>
      <c r="B95" s="41" t="s">
        <v>324</v>
      </c>
      <c r="C95" s="41" t="s">
        <v>377</v>
      </c>
      <c r="D95" s="41" t="s">
        <v>309</v>
      </c>
      <c r="E95" s="41" t="s">
        <v>162</v>
      </c>
      <c r="F95" s="41" t="s">
        <v>131</v>
      </c>
      <c r="G95" s="57" t="str">
        <f t="shared" si="1"/>
        <v>person.fax</v>
      </c>
      <c r="H95" s="44" t="s">
        <v>133</v>
      </c>
      <c r="I95" s="51"/>
      <c r="L95" s="9" t="s">
        <v>135</v>
      </c>
      <c r="M95" s="9" t="s">
        <v>135</v>
      </c>
    </row>
    <row r="96" spans="1:13" x14ac:dyDescent="0.55000000000000004">
      <c r="A96" s="49">
        <f t="shared" si="3"/>
        <v>90</v>
      </c>
      <c r="B96" s="40" t="s">
        <v>379</v>
      </c>
      <c r="C96" s="40" t="s">
        <v>377</v>
      </c>
      <c r="D96" s="40" t="s">
        <v>340</v>
      </c>
      <c r="E96" s="40" t="s">
        <v>386</v>
      </c>
      <c r="F96" s="40" t="s">
        <v>131</v>
      </c>
      <c r="G96" s="42" t="str">
        <f t="shared" si="1"/>
        <v>person.mobilePhone</v>
      </c>
      <c r="H96" s="44" t="s">
        <v>133</v>
      </c>
      <c r="I96" s="51"/>
      <c r="L96" s="9" t="s">
        <v>135</v>
      </c>
      <c r="M96" s="9" t="s">
        <v>135</v>
      </c>
    </row>
    <row r="97" spans="1:13" x14ac:dyDescent="0.55000000000000004">
      <c r="A97" s="56">
        <f t="shared" si="3"/>
        <v>91</v>
      </c>
      <c r="B97" s="41" t="s">
        <v>324</v>
      </c>
      <c r="C97" s="41" t="s">
        <v>377</v>
      </c>
      <c r="D97" s="41" t="s">
        <v>341</v>
      </c>
      <c r="E97" s="41" t="s">
        <v>222</v>
      </c>
      <c r="F97" s="41" t="s">
        <v>131</v>
      </c>
      <c r="G97" s="57" t="str">
        <f t="shared" si="1"/>
        <v>person.email</v>
      </c>
      <c r="H97" s="44" t="s">
        <v>133</v>
      </c>
      <c r="I97" s="51"/>
      <c r="L97" s="9" t="s">
        <v>135</v>
      </c>
      <c r="M97" s="9" t="s">
        <v>135</v>
      </c>
    </row>
    <row r="98" spans="1:13" x14ac:dyDescent="0.55000000000000004">
      <c r="A98" s="49">
        <f t="shared" si="3"/>
        <v>92</v>
      </c>
      <c r="B98" s="40" t="s">
        <v>379</v>
      </c>
      <c r="C98" s="40" t="s">
        <v>377</v>
      </c>
      <c r="D98" s="40" t="s">
        <v>342</v>
      </c>
      <c r="E98" s="40" t="s">
        <v>387</v>
      </c>
      <c r="F98" s="40" t="s">
        <v>165</v>
      </c>
      <c r="G98" s="42" t="str">
        <f t="shared" si="1"/>
        <v>person.tags</v>
      </c>
      <c r="H98" s="44" t="s">
        <v>133</v>
      </c>
      <c r="I98" s="51"/>
      <c r="L98" s="9" t="s">
        <v>135</v>
      </c>
      <c r="M98" s="9" t="s">
        <v>135</v>
      </c>
    </row>
    <row r="99" spans="1:13" x14ac:dyDescent="0.55000000000000004">
      <c r="A99" s="56">
        <f t="shared" si="3"/>
        <v>93</v>
      </c>
      <c r="B99" s="41" t="s">
        <v>324</v>
      </c>
      <c r="C99" s="41" t="s">
        <v>377</v>
      </c>
      <c r="D99" s="41" t="s">
        <v>174</v>
      </c>
      <c r="E99" s="41" t="s">
        <v>321</v>
      </c>
      <c r="F99" s="41" t="s">
        <v>172</v>
      </c>
      <c r="G99" s="57" t="str">
        <f t="shared" si="1"/>
        <v>person.createdAt</v>
      </c>
      <c r="H99" s="44" t="s">
        <v>133</v>
      </c>
      <c r="I99" s="51"/>
      <c r="L99" s="9" t="s">
        <v>135</v>
      </c>
      <c r="M99" s="9" t="s">
        <v>135</v>
      </c>
    </row>
    <row r="100" spans="1:13" x14ac:dyDescent="0.55000000000000004">
      <c r="A100" s="49">
        <f t="shared" si="3"/>
        <v>94</v>
      </c>
      <c r="B100" s="40" t="s">
        <v>379</v>
      </c>
      <c r="C100" s="40" t="s">
        <v>377</v>
      </c>
      <c r="D100" s="40" t="s">
        <v>176</v>
      </c>
      <c r="E100" s="40" t="s">
        <v>323</v>
      </c>
      <c r="F100" s="40" t="s">
        <v>172</v>
      </c>
      <c r="G100" s="42" t="str">
        <f t="shared" si="1"/>
        <v>person.updatedAt</v>
      </c>
      <c r="H100" s="44" t="s">
        <v>133</v>
      </c>
      <c r="I100" s="51"/>
      <c r="L100" s="9" t="s">
        <v>135</v>
      </c>
      <c r="M100" s="9" t="s">
        <v>135</v>
      </c>
    </row>
    <row r="101" spans="1:13" x14ac:dyDescent="0.55000000000000004">
      <c r="A101" s="56">
        <f t="shared" si="3"/>
        <v>95</v>
      </c>
      <c r="B101" s="41" t="s">
        <v>235</v>
      </c>
      <c r="C101" s="41" t="s">
        <v>343</v>
      </c>
      <c r="D101" s="41" t="s">
        <v>237</v>
      </c>
      <c r="E101" s="41" t="s">
        <v>238</v>
      </c>
      <c r="F101" s="41" t="s">
        <v>152</v>
      </c>
      <c r="G101" s="57" t="str">
        <f t="shared" si="1"/>
        <v>nta.corporateNumber</v>
      </c>
      <c r="H101" s="44" t="s">
        <v>145</v>
      </c>
      <c r="I101" s="51"/>
      <c r="J101" s="9" t="s">
        <v>135</v>
      </c>
      <c r="K101" s="9" t="s">
        <v>135</v>
      </c>
      <c r="L101" s="9" t="s">
        <v>135</v>
      </c>
      <c r="M101" s="9" t="s">
        <v>135</v>
      </c>
    </row>
    <row r="102" spans="1:13" x14ac:dyDescent="0.55000000000000004">
      <c r="A102" s="49">
        <f t="shared" si="3"/>
        <v>96</v>
      </c>
      <c r="B102" s="40" t="s">
        <v>359</v>
      </c>
      <c r="C102" s="40" t="s">
        <v>236</v>
      </c>
      <c r="D102" s="40" t="s">
        <v>239</v>
      </c>
      <c r="E102" s="40" t="s">
        <v>388</v>
      </c>
      <c r="F102" s="40" t="s">
        <v>131</v>
      </c>
      <c r="G102" s="42" t="str">
        <f t="shared" si="1"/>
        <v>nta.corporateName</v>
      </c>
      <c r="H102" s="44" t="s">
        <v>145</v>
      </c>
      <c r="I102" s="51"/>
      <c r="J102" s="9" t="s">
        <v>135</v>
      </c>
      <c r="K102" s="9" t="s">
        <v>135</v>
      </c>
      <c r="L102" s="9" t="s">
        <v>135</v>
      </c>
      <c r="M102" s="9" t="s">
        <v>135</v>
      </c>
    </row>
    <row r="103" spans="1:13" x14ac:dyDescent="0.55000000000000004">
      <c r="A103" s="56">
        <f t="shared" si="3"/>
        <v>97</v>
      </c>
      <c r="B103" s="41" t="s">
        <v>235</v>
      </c>
      <c r="C103" s="41" t="s">
        <v>236</v>
      </c>
      <c r="D103" s="41" t="s">
        <v>241</v>
      </c>
      <c r="E103" s="41" t="s">
        <v>389</v>
      </c>
      <c r="F103" s="41" t="s">
        <v>131</v>
      </c>
      <c r="G103" s="57" t="str">
        <f t="shared" si="1"/>
        <v>nta.corporateName_kana</v>
      </c>
      <c r="H103" s="44" t="s">
        <v>145</v>
      </c>
      <c r="I103" s="51"/>
      <c r="J103" s="9" t="s">
        <v>135</v>
      </c>
      <c r="K103" s="9" t="s">
        <v>135</v>
      </c>
      <c r="L103" s="9" t="s">
        <v>135</v>
      </c>
      <c r="M103" s="9" t="s">
        <v>135</v>
      </c>
    </row>
    <row r="104" spans="1:13" x14ac:dyDescent="0.55000000000000004">
      <c r="A104" s="49">
        <f t="shared" si="3"/>
        <v>98</v>
      </c>
      <c r="B104" s="40" t="s">
        <v>359</v>
      </c>
      <c r="C104" s="40" t="s">
        <v>236</v>
      </c>
      <c r="D104" s="40" t="s">
        <v>243</v>
      </c>
      <c r="E104" s="40" t="s">
        <v>390</v>
      </c>
      <c r="F104" s="40" t="s">
        <v>131</v>
      </c>
      <c r="G104" s="42" t="str">
        <f t="shared" si="1"/>
        <v>nta.nta_corporateName_en</v>
      </c>
      <c r="H104" s="44" t="s">
        <v>145</v>
      </c>
      <c r="I104" s="51"/>
      <c r="J104" s="9" t="s">
        <v>135</v>
      </c>
      <c r="K104" s="9" t="s">
        <v>135</v>
      </c>
      <c r="L104" s="9" t="s">
        <v>135</v>
      </c>
      <c r="M104" s="9" t="s">
        <v>135</v>
      </c>
    </row>
    <row r="105" spans="1:13" x14ac:dyDescent="0.55000000000000004">
      <c r="A105" s="56">
        <f t="shared" si="3"/>
        <v>99</v>
      </c>
      <c r="B105" s="41" t="s">
        <v>235</v>
      </c>
      <c r="C105" s="41" t="s">
        <v>236</v>
      </c>
      <c r="D105" s="41" t="s">
        <v>245</v>
      </c>
      <c r="E105" s="41" t="s">
        <v>391</v>
      </c>
      <c r="F105" s="41" t="s">
        <v>131</v>
      </c>
      <c r="G105" s="57" t="str">
        <f t="shared" si="1"/>
        <v>nta.addressInside_postalCode</v>
      </c>
      <c r="H105" s="44" t="s">
        <v>145</v>
      </c>
      <c r="I105" s="51"/>
      <c r="J105" s="9" t="s">
        <v>135</v>
      </c>
      <c r="K105" s="9" t="s">
        <v>135</v>
      </c>
      <c r="L105" s="9" t="s">
        <v>135</v>
      </c>
      <c r="M105" s="9" t="s">
        <v>135</v>
      </c>
    </row>
    <row r="106" spans="1:13" x14ac:dyDescent="0.55000000000000004">
      <c r="A106" s="49">
        <f t="shared" si="3"/>
        <v>100</v>
      </c>
      <c r="B106" s="40" t="s">
        <v>359</v>
      </c>
      <c r="C106" s="40" t="s">
        <v>236</v>
      </c>
      <c r="D106" s="40" t="s">
        <v>247</v>
      </c>
      <c r="E106" s="40" t="s">
        <v>392</v>
      </c>
      <c r="F106" s="40" t="s">
        <v>131</v>
      </c>
      <c r="G106" s="42" t="str">
        <f t="shared" si="1"/>
        <v>nta.addressInside</v>
      </c>
      <c r="H106" s="44" t="s">
        <v>145</v>
      </c>
      <c r="I106" s="51"/>
      <c r="J106" s="9" t="s">
        <v>135</v>
      </c>
      <c r="K106" s="9" t="s">
        <v>135</v>
      </c>
      <c r="L106" s="9" t="s">
        <v>135</v>
      </c>
      <c r="M106" s="9" t="s">
        <v>135</v>
      </c>
    </row>
    <row r="107" spans="1:13" x14ac:dyDescent="0.55000000000000004">
      <c r="A107" s="56">
        <f t="shared" si="3"/>
        <v>101</v>
      </c>
      <c r="B107" s="41" t="s">
        <v>235</v>
      </c>
      <c r="C107" s="41" t="s">
        <v>236</v>
      </c>
      <c r="D107" s="41" t="s">
        <v>249</v>
      </c>
      <c r="E107" s="41" t="s">
        <v>393</v>
      </c>
      <c r="F107" s="41" t="s">
        <v>131</v>
      </c>
      <c r="G107" s="57" t="str">
        <f t="shared" si="1"/>
        <v>nta.addressInside_en</v>
      </c>
      <c r="H107" s="44" t="s">
        <v>145</v>
      </c>
      <c r="I107" s="51"/>
      <c r="J107" s="9" t="s">
        <v>135</v>
      </c>
      <c r="K107" s="9" t="s">
        <v>135</v>
      </c>
      <c r="L107" s="9" t="s">
        <v>135</v>
      </c>
      <c r="M107" s="9" t="s">
        <v>135</v>
      </c>
    </row>
    <row r="108" spans="1:13" x14ac:dyDescent="0.55000000000000004">
      <c r="A108" s="49">
        <f t="shared" si="3"/>
        <v>102</v>
      </c>
      <c r="B108" s="40" t="s">
        <v>359</v>
      </c>
      <c r="C108" s="40" t="s">
        <v>236</v>
      </c>
      <c r="D108" s="40" t="s">
        <v>251</v>
      </c>
      <c r="E108" s="40" t="s">
        <v>154</v>
      </c>
      <c r="F108" s="40" t="s">
        <v>131</v>
      </c>
      <c r="G108" s="42" t="str">
        <f t="shared" si="1"/>
        <v>nta.address_prefecture</v>
      </c>
      <c r="H108" s="44" t="s">
        <v>145</v>
      </c>
      <c r="I108" s="51"/>
      <c r="J108" s="9" t="s">
        <v>135</v>
      </c>
      <c r="K108" s="9" t="s">
        <v>135</v>
      </c>
      <c r="L108" s="9" t="s">
        <v>135</v>
      </c>
      <c r="M108" s="9" t="s">
        <v>135</v>
      </c>
    </row>
    <row r="109" spans="1:13" x14ac:dyDescent="0.55000000000000004">
      <c r="A109" s="56">
        <f t="shared" si="3"/>
        <v>103</v>
      </c>
      <c r="B109" s="41" t="s">
        <v>235</v>
      </c>
      <c r="C109" s="41" t="s">
        <v>343</v>
      </c>
      <c r="D109" s="41" t="s">
        <v>253</v>
      </c>
      <c r="E109" s="41" t="s">
        <v>254</v>
      </c>
      <c r="F109" s="41" t="s">
        <v>152</v>
      </c>
      <c r="G109" s="57" t="str">
        <f t="shared" si="1"/>
        <v>nta.address_city</v>
      </c>
      <c r="H109" s="44" t="s">
        <v>145</v>
      </c>
      <c r="I109" s="51"/>
      <c r="J109" s="9" t="s">
        <v>135</v>
      </c>
      <c r="K109" s="9" t="s">
        <v>135</v>
      </c>
      <c r="L109" s="9" t="s">
        <v>135</v>
      </c>
      <c r="M109" s="9" t="s">
        <v>135</v>
      </c>
    </row>
    <row r="110" spans="1:13" x14ac:dyDescent="0.55000000000000004">
      <c r="A110" s="49">
        <f t="shared" si="3"/>
        <v>104</v>
      </c>
      <c r="B110" s="40" t="s">
        <v>359</v>
      </c>
      <c r="C110" s="40" t="s">
        <v>236</v>
      </c>
      <c r="D110" s="40" t="s">
        <v>255</v>
      </c>
      <c r="E110" s="40" t="s">
        <v>157</v>
      </c>
      <c r="F110" s="40" t="s">
        <v>131</v>
      </c>
      <c r="G110" s="42" t="str">
        <f t="shared" si="1"/>
        <v>nta.address_street</v>
      </c>
      <c r="H110" s="44" t="s">
        <v>145</v>
      </c>
      <c r="I110" s="51"/>
      <c r="J110" s="9" t="s">
        <v>135</v>
      </c>
      <c r="K110" s="9" t="s">
        <v>135</v>
      </c>
      <c r="L110" s="9" t="s">
        <v>135</v>
      </c>
      <c r="M110" s="9" t="s">
        <v>135</v>
      </c>
    </row>
    <row r="111" spans="1:13" x14ac:dyDescent="0.55000000000000004">
      <c r="A111" s="56">
        <f t="shared" si="3"/>
        <v>105</v>
      </c>
      <c r="B111" s="41" t="s">
        <v>235</v>
      </c>
      <c r="C111" s="41" t="s">
        <v>236</v>
      </c>
      <c r="D111" s="41" t="s">
        <v>257</v>
      </c>
      <c r="E111" s="41" t="s">
        <v>158</v>
      </c>
      <c r="F111" s="41" t="s">
        <v>131</v>
      </c>
      <c r="G111" s="57" t="str">
        <f t="shared" si="1"/>
        <v>nta.address_building</v>
      </c>
      <c r="H111" s="44" t="s">
        <v>145</v>
      </c>
      <c r="I111" s="51"/>
      <c r="J111" s="9" t="s">
        <v>135</v>
      </c>
      <c r="K111" s="9" t="s">
        <v>135</v>
      </c>
      <c r="L111" s="9" t="s">
        <v>135</v>
      </c>
      <c r="M111" s="9" t="s">
        <v>135</v>
      </c>
    </row>
    <row r="112" spans="1:13" x14ac:dyDescent="0.55000000000000004">
      <c r="A112" s="49">
        <f t="shared" si="3"/>
        <v>106</v>
      </c>
      <c r="B112" s="40" t="s">
        <v>359</v>
      </c>
      <c r="C112" s="40" t="s">
        <v>236</v>
      </c>
      <c r="D112" s="40" t="s">
        <v>259</v>
      </c>
      <c r="E112" s="40" t="s">
        <v>394</v>
      </c>
      <c r="F112" s="40" t="s">
        <v>131</v>
      </c>
      <c r="G112" s="42" t="str">
        <f t="shared" si="1"/>
        <v>nta.addressOutside</v>
      </c>
      <c r="H112" s="44" t="s">
        <v>145</v>
      </c>
      <c r="I112" s="51"/>
      <c r="J112" s="9" t="s">
        <v>135</v>
      </c>
      <c r="K112" s="9" t="s">
        <v>135</v>
      </c>
      <c r="L112" s="9" t="s">
        <v>135</v>
      </c>
      <c r="M112" s="9" t="s">
        <v>135</v>
      </c>
    </row>
    <row r="113" spans="1:13" x14ac:dyDescent="0.55000000000000004">
      <c r="A113" s="56">
        <f t="shared" si="3"/>
        <v>107</v>
      </c>
      <c r="B113" s="41" t="s">
        <v>235</v>
      </c>
      <c r="C113" s="41" t="s">
        <v>236</v>
      </c>
      <c r="D113" s="41" t="s">
        <v>174</v>
      </c>
      <c r="E113" s="41" t="s">
        <v>321</v>
      </c>
      <c r="F113" s="41" t="s">
        <v>172</v>
      </c>
      <c r="G113" s="57" t="str">
        <f xml:space="preserve"> C113 &amp; IF(C113 &lt;&gt; "", ".", "") &amp; E113</f>
        <v>nta.createdAt</v>
      </c>
      <c r="H113" s="44" t="s">
        <v>145</v>
      </c>
      <c r="I113" s="51"/>
      <c r="J113" s="9" t="s">
        <v>135</v>
      </c>
      <c r="K113" s="9" t="s">
        <v>135</v>
      </c>
      <c r="L113" s="9" t="s">
        <v>135</v>
      </c>
      <c r="M113" s="9" t="s">
        <v>135</v>
      </c>
    </row>
    <row r="114" spans="1:13" x14ac:dyDescent="0.55000000000000004">
      <c r="A114" s="49">
        <f t="shared" si="3"/>
        <v>108</v>
      </c>
      <c r="B114" s="40" t="s">
        <v>359</v>
      </c>
      <c r="C114" s="40" t="s">
        <v>236</v>
      </c>
      <c r="D114" s="40" t="s">
        <v>176</v>
      </c>
      <c r="E114" s="40" t="s">
        <v>323</v>
      </c>
      <c r="F114" s="40" t="s">
        <v>172</v>
      </c>
      <c r="G114" s="42" t="str">
        <f xml:space="preserve"> C114 &amp; IF(C114 &lt;&gt; "", ".", "") &amp; E114</f>
        <v>nta.updatedAt</v>
      </c>
      <c r="H114" s="44" t="s">
        <v>145</v>
      </c>
      <c r="I114" s="51"/>
      <c r="J114" s="9" t="s">
        <v>135</v>
      </c>
      <c r="K114" s="9" t="s">
        <v>135</v>
      </c>
      <c r="L114" s="9" t="s">
        <v>135</v>
      </c>
      <c r="M114" s="9" t="s">
        <v>135</v>
      </c>
    </row>
    <row r="115" spans="1:13" x14ac:dyDescent="0.55000000000000004">
      <c r="A115" s="56">
        <f t="shared" si="3"/>
        <v>109</v>
      </c>
      <c r="B115" s="41" t="s">
        <v>521</v>
      </c>
      <c r="C115" s="41" t="s">
        <v>528</v>
      </c>
      <c r="D115" s="41" t="s">
        <v>516</v>
      </c>
      <c r="E115" s="41" t="s">
        <v>522</v>
      </c>
      <c r="F115" s="41" t="s">
        <v>131</v>
      </c>
      <c r="G115" s="57" t="str">
        <f xml:space="preserve"> C115 &amp; IF(C115 &lt;&gt; "", ".", "") &amp; E115</f>
        <v>ntaInvoice.registratedNumber</v>
      </c>
      <c r="H115" s="44" t="s">
        <v>145</v>
      </c>
      <c r="I115" s="51"/>
    </row>
    <row r="116" spans="1:13" x14ac:dyDescent="0.55000000000000004">
      <c r="A116" s="49">
        <f t="shared" si="3"/>
        <v>110</v>
      </c>
      <c r="B116" s="40" t="s">
        <v>521</v>
      </c>
      <c r="C116" s="40" t="s">
        <v>528</v>
      </c>
      <c r="D116" s="40" t="s">
        <v>517</v>
      </c>
      <c r="E116" s="40" t="s">
        <v>523</v>
      </c>
      <c r="F116" s="40" t="s">
        <v>131</v>
      </c>
      <c r="G116" s="42" t="str">
        <f t="shared" ref="G116:G119" si="5" xml:space="preserve"> C116 &amp; IF(C116 &lt;&gt; "", ".", "") &amp; E116</f>
        <v>ntaInvoice.registrationDate</v>
      </c>
      <c r="H116" s="44" t="s">
        <v>145</v>
      </c>
      <c r="I116" s="51"/>
    </row>
    <row r="117" spans="1:13" x14ac:dyDescent="0.55000000000000004">
      <c r="A117" s="56">
        <f t="shared" si="3"/>
        <v>111</v>
      </c>
      <c r="B117" s="41" t="s">
        <v>521</v>
      </c>
      <c r="C117" s="41" t="s">
        <v>528</v>
      </c>
      <c r="D117" s="41" t="s">
        <v>518</v>
      </c>
      <c r="E117" s="41" t="s">
        <v>524</v>
      </c>
      <c r="F117" s="41" t="s">
        <v>131</v>
      </c>
      <c r="G117" s="57" t="str">
        <f t="shared" si="5"/>
        <v>ntaInvoice.disposalDate</v>
      </c>
      <c r="H117" s="44" t="s">
        <v>145</v>
      </c>
      <c r="I117" s="51"/>
    </row>
    <row r="118" spans="1:13" x14ac:dyDescent="0.55000000000000004">
      <c r="A118" s="49">
        <f t="shared" si="3"/>
        <v>112</v>
      </c>
      <c r="B118" s="40" t="s">
        <v>521</v>
      </c>
      <c r="C118" s="40" t="s">
        <v>528</v>
      </c>
      <c r="D118" s="40" t="s">
        <v>519</v>
      </c>
      <c r="E118" s="40" t="s">
        <v>525</v>
      </c>
      <c r="F118" s="40" t="s">
        <v>131</v>
      </c>
      <c r="G118" s="42" t="str">
        <f t="shared" si="5"/>
        <v>ntaInvoice.expireDate</v>
      </c>
      <c r="H118" s="44" t="s">
        <v>145</v>
      </c>
      <c r="I118" s="51"/>
    </row>
    <row r="119" spans="1:13" x14ac:dyDescent="0.55000000000000004">
      <c r="A119" s="56">
        <f t="shared" si="3"/>
        <v>113</v>
      </c>
      <c r="B119" s="41" t="s">
        <v>521</v>
      </c>
      <c r="C119" s="41" t="s">
        <v>528</v>
      </c>
      <c r="D119" s="41" t="s">
        <v>520</v>
      </c>
      <c r="E119" s="41" t="s">
        <v>526</v>
      </c>
      <c r="F119" s="41" t="s">
        <v>131</v>
      </c>
      <c r="G119" s="57" t="str">
        <f t="shared" si="5"/>
        <v>ntaInvoice.removalDate</v>
      </c>
      <c r="H119" s="44" t="s">
        <v>145</v>
      </c>
      <c r="I119" s="51"/>
    </row>
    <row r="120" spans="1:13" x14ac:dyDescent="0.55000000000000004">
      <c r="A120" s="49">
        <f t="shared" si="3"/>
        <v>114</v>
      </c>
      <c r="B120" s="40" t="s">
        <v>395</v>
      </c>
      <c r="C120" s="40" t="s">
        <v>396</v>
      </c>
      <c r="D120" s="40" t="s">
        <v>397</v>
      </c>
      <c r="E120" s="40" t="s">
        <v>398</v>
      </c>
      <c r="F120" s="40" t="s">
        <v>131</v>
      </c>
      <c r="G120" s="42" t="str">
        <f t="shared" ref="G120:G152" si="6" xml:space="preserve"> C120 &amp; IF(C120 &lt;&gt; "", ".", "") &amp; E120</f>
        <v>data.id</v>
      </c>
      <c r="H120" s="43" t="s">
        <v>514</v>
      </c>
      <c r="I120" s="58" t="s">
        <v>134</v>
      </c>
      <c r="M120" s="9" t="s">
        <v>135</v>
      </c>
    </row>
    <row r="121" spans="1:13" x14ac:dyDescent="0.55000000000000004">
      <c r="A121" s="56">
        <f t="shared" si="3"/>
        <v>115</v>
      </c>
      <c r="B121" s="41" t="s">
        <v>399</v>
      </c>
      <c r="C121" s="41" t="s">
        <v>396</v>
      </c>
      <c r="D121" s="41" t="s">
        <v>400</v>
      </c>
      <c r="E121" s="41" t="s">
        <v>401</v>
      </c>
      <c r="F121" s="41" t="s">
        <v>131</v>
      </c>
      <c r="G121" s="57" t="str">
        <f t="shared" si="6"/>
        <v>data.companyId</v>
      </c>
      <c r="H121" s="44" t="s">
        <v>133</v>
      </c>
      <c r="I121" s="51"/>
      <c r="M121" s="9" t="s">
        <v>135</v>
      </c>
    </row>
    <row r="122" spans="1:13" x14ac:dyDescent="0.55000000000000004">
      <c r="A122" s="49">
        <f t="shared" si="3"/>
        <v>116</v>
      </c>
      <c r="B122" s="40" t="s">
        <v>395</v>
      </c>
      <c r="C122" s="40" t="s">
        <v>396</v>
      </c>
      <c r="D122" s="40" t="s">
        <v>402</v>
      </c>
      <c r="E122" s="40" t="s">
        <v>403</v>
      </c>
      <c r="F122" s="40" t="s">
        <v>131</v>
      </c>
      <c r="G122" s="42" t="str">
        <f t="shared" si="6"/>
        <v>data.personId</v>
      </c>
      <c r="H122" s="44" t="s">
        <v>514</v>
      </c>
      <c r="I122" s="51"/>
      <c r="M122" s="9" t="s">
        <v>135</v>
      </c>
    </row>
    <row r="123" spans="1:13" x14ac:dyDescent="0.55000000000000004">
      <c r="A123" s="56">
        <f t="shared" si="3"/>
        <v>117</v>
      </c>
      <c r="B123" s="41" t="s">
        <v>399</v>
      </c>
      <c r="C123" s="41" t="s">
        <v>396</v>
      </c>
      <c r="D123" s="41" t="s">
        <v>404</v>
      </c>
      <c r="E123" s="41" t="s">
        <v>405</v>
      </c>
      <c r="F123" s="41" t="s">
        <v>172</v>
      </c>
      <c r="G123" s="57" t="str">
        <f t="shared" si="6"/>
        <v>data.exchangeDate</v>
      </c>
      <c r="H123" s="44" t="s">
        <v>514</v>
      </c>
      <c r="I123" s="51"/>
      <c r="M123" s="9" t="s">
        <v>135</v>
      </c>
    </row>
    <row r="124" spans="1:13" x14ac:dyDescent="0.55000000000000004">
      <c r="A124" s="49">
        <f t="shared" si="3"/>
        <v>118</v>
      </c>
      <c r="B124" s="40" t="s">
        <v>395</v>
      </c>
      <c r="C124" s="40" t="s">
        <v>396</v>
      </c>
      <c r="D124" s="40" t="s">
        <v>406</v>
      </c>
      <c r="E124" s="40" t="s">
        <v>407</v>
      </c>
      <c r="F124" s="40" t="s">
        <v>172</v>
      </c>
      <c r="G124" s="42" t="str">
        <f t="shared" si="6"/>
        <v>data.registeredTime</v>
      </c>
      <c r="H124" s="44" t="s">
        <v>514</v>
      </c>
      <c r="I124" s="51"/>
      <c r="M124" s="9" t="s">
        <v>135</v>
      </c>
    </row>
    <row r="125" spans="1:13" x14ac:dyDescent="0.55000000000000004">
      <c r="A125" s="56">
        <f t="shared" si="3"/>
        <v>119</v>
      </c>
      <c r="B125" s="41" t="s">
        <v>399</v>
      </c>
      <c r="C125" s="41" t="s">
        <v>396</v>
      </c>
      <c r="D125" s="41" t="s">
        <v>408</v>
      </c>
      <c r="E125" s="41" t="s">
        <v>409</v>
      </c>
      <c r="F125" s="41" t="s">
        <v>172</v>
      </c>
      <c r="G125" s="57" t="str">
        <f t="shared" si="6"/>
        <v>data.updatedTime</v>
      </c>
      <c r="H125" s="44" t="s">
        <v>133</v>
      </c>
      <c r="I125" s="51"/>
      <c r="M125" s="9" t="s">
        <v>135</v>
      </c>
    </row>
    <row r="126" spans="1:13" x14ac:dyDescent="0.55000000000000004">
      <c r="A126" s="49">
        <f t="shared" si="3"/>
        <v>120</v>
      </c>
      <c r="B126" s="40" t="s">
        <v>395</v>
      </c>
      <c r="C126" s="40" t="s">
        <v>410</v>
      </c>
      <c r="D126" s="40" t="s">
        <v>411</v>
      </c>
      <c r="E126" s="40" t="s">
        <v>412</v>
      </c>
      <c r="F126" s="40" t="s">
        <v>152</v>
      </c>
      <c r="G126" s="42" t="str">
        <f t="shared" si="6"/>
        <v>data.owner.id</v>
      </c>
      <c r="H126" s="44" t="s">
        <v>514</v>
      </c>
      <c r="I126" s="51"/>
      <c r="M126" s="9" t="s">
        <v>135</v>
      </c>
    </row>
    <row r="127" spans="1:13" x14ac:dyDescent="0.55000000000000004">
      <c r="A127" s="56">
        <f t="shared" si="3"/>
        <v>121</v>
      </c>
      <c r="B127" s="41" t="s">
        <v>399</v>
      </c>
      <c r="C127" s="41" t="s">
        <v>396</v>
      </c>
      <c r="D127" s="41" t="s">
        <v>413</v>
      </c>
      <c r="E127" s="41" t="s">
        <v>414</v>
      </c>
      <c r="F127" s="41" t="s">
        <v>131</v>
      </c>
      <c r="G127" s="57" t="str">
        <f t="shared" si="6"/>
        <v>data.owner.name</v>
      </c>
      <c r="H127" s="44" t="s">
        <v>514</v>
      </c>
      <c r="I127" s="51"/>
      <c r="M127" s="9" t="s">
        <v>135</v>
      </c>
    </row>
    <row r="128" spans="1:13" x14ac:dyDescent="0.55000000000000004">
      <c r="A128" s="49">
        <f t="shared" si="3"/>
        <v>122</v>
      </c>
      <c r="B128" s="40" t="s">
        <v>395</v>
      </c>
      <c r="C128" s="40" t="s">
        <v>396</v>
      </c>
      <c r="D128" s="40" t="s">
        <v>415</v>
      </c>
      <c r="E128" s="40" t="s">
        <v>416</v>
      </c>
      <c r="F128" s="40" t="s">
        <v>131</v>
      </c>
      <c r="G128" s="42" t="str">
        <f t="shared" si="6"/>
        <v>data.owner.email</v>
      </c>
      <c r="H128" s="44" t="s">
        <v>514</v>
      </c>
      <c r="I128" s="51"/>
      <c r="M128" s="9" t="s">
        <v>135</v>
      </c>
    </row>
    <row r="129" spans="1:13" x14ac:dyDescent="0.55000000000000004">
      <c r="A129" s="56">
        <f t="shared" si="3"/>
        <v>123</v>
      </c>
      <c r="B129" s="41" t="s">
        <v>399</v>
      </c>
      <c r="C129" s="41" t="s">
        <v>396</v>
      </c>
      <c r="D129" s="41" t="s">
        <v>329</v>
      </c>
      <c r="E129" s="41" t="s">
        <v>381</v>
      </c>
      <c r="F129" s="41" t="s">
        <v>131</v>
      </c>
      <c r="G129" s="57" t="str">
        <f t="shared" si="6"/>
        <v>data.lastName</v>
      </c>
      <c r="H129" s="44" t="s">
        <v>133</v>
      </c>
      <c r="I129" s="51"/>
      <c r="M129" s="9" t="s">
        <v>135</v>
      </c>
    </row>
    <row r="130" spans="1:13" x14ac:dyDescent="0.55000000000000004">
      <c r="A130" s="49">
        <f t="shared" si="3"/>
        <v>124</v>
      </c>
      <c r="B130" s="40" t="s">
        <v>395</v>
      </c>
      <c r="C130" s="40" t="s">
        <v>396</v>
      </c>
      <c r="D130" s="40" t="s">
        <v>327</v>
      </c>
      <c r="E130" s="40" t="s">
        <v>380</v>
      </c>
      <c r="F130" s="40" t="s">
        <v>131</v>
      </c>
      <c r="G130" s="42" t="str">
        <f t="shared" si="6"/>
        <v>data.firstName</v>
      </c>
      <c r="H130" s="44" t="s">
        <v>133</v>
      </c>
      <c r="I130" s="51"/>
      <c r="M130" s="9" t="s">
        <v>135</v>
      </c>
    </row>
    <row r="131" spans="1:13" x14ac:dyDescent="0.55000000000000004">
      <c r="A131" s="56">
        <f t="shared" si="3"/>
        <v>125</v>
      </c>
      <c r="B131" s="41" t="s">
        <v>399</v>
      </c>
      <c r="C131" s="41" t="s">
        <v>396</v>
      </c>
      <c r="D131" s="41" t="s">
        <v>417</v>
      </c>
      <c r="E131" s="41" t="s">
        <v>418</v>
      </c>
      <c r="F131" s="41" t="s">
        <v>131</v>
      </c>
      <c r="G131" s="57" t="str">
        <f t="shared" si="6"/>
        <v>data.lastNameReading</v>
      </c>
      <c r="H131" s="44" t="s">
        <v>514</v>
      </c>
      <c r="I131" s="51"/>
      <c r="M131" s="9" t="s">
        <v>135</v>
      </c>
    </row>
    <row r="132" spans="1:13" x14ac:dyDescent="0.55000000000000004">
      <c r="A132" s="49">
        <f t="shared" si="3"/>
        <v>126</v>
      </c>
      <c r="B132" s="40" t="s">
        <v>395</v>
      </c>
      <c r="C132" s="40" t="s">
        <v>396</v>
      </c>
      <c r="D132" s="40" t="s">
        <v>419</v>
      </c>
      <c r="E132" s="40" t="s">
        <v>420</v>
      </c>
      <c r="F132" s="40" t="s">
        <v>131</v>
      </c>
      <c r="G132" s="42" t="str">
        <f t="shared" si="6"/>
        <v>data.firstNameReading</v>
      </c>
      <c r="H132" s="44" t="s">
        <v>514</v>
      </c>
      <c r="I132" s="51"/>
      <c r="M132" s="9" t="s">
        <v>135</v>
      </c>
    </row>
    <row r="133" spans="1:13" x14ac:dyDescent="0.55000000000000004">
      <c r="A133" s="56">
        <f t="shared" si="3"/>
        <v>127</v>
      </c>
      <c r="B133" s="41" t="s">
        <v>399</v>
      </c>
      <c r="C133" s="41" t="s">
        <v>396</v>
      </c>
      <c r="D133" s="41" t="s">
        <v>421</v>
      </c>
      <c r="E133" s="41" t="s">
        <v>422</v>
      </c>
      <c r="F133" s="41" t="s">
        <v>131</v>
      </c>
      <c r="G133" s="57" t="str">
        <f t="shared" si="6"/>
        <v>data.departmentName</v>
      </c>
      <c r="H133" s="44" t="s">
        <v>133</v>
      </c>
      <c r="I133" s="51"/>
      <c r="M133" s="9" t="s">
        <v>135</v>
      </c>
    </row>
    <row r="134" spans="1:13" x14ac:dyDescent="0.55000000000000004">
      <c r="A134" s="49">
        <f t="shared" si="3"/>
        <v>128</v>
      </c>
      <c r="B134" s="40" t="s">
        <v>395</v>
      </c>
      <c r="C134" s="40" t="s">
        <v>410</v>
      </c>
      <c r="D134" s="40" t="s">
        <v>331</v>
      </c>
      <c r="E134" s="40" t="s">
        <v>423</v>
      </c>
      <c r="F134" s="40" t="s">
        <v>152</v>
      </c>
      <c r="G134" s="42" t="str">
        <f t="shared" si="6"/>
        <v>data.title</v>
      </c>
      <c r="H134" s="44" t="s">
        <v>133</v>
      </c>
      <c r="I134" s="51"/>
      <c r="M134" s="9" t="s">
        <v>135</v>
      </c>
    </row>
    <row r="135" spans="1:13" x14ac:dyDescent="0.55000000000000004">
      <c r="A135" s="56">
        <f t="shared" si="3"/>
        <v>129</v>
      </c>
      <c r="B135" s="41" t="s">
        <v>399</v>
      </c>
      <c r="C135" s="41" t="s">
        <v>396</v>
      </c>
      <c r="D135" s="41" t="s">
        <v>341</v>
      </c>
      <c r="E135" s="41" t="s">
        <v>222</v>
      </c>
      <c r="F135" s="41" t="s">
        <v>131</v>
      </c>
      <c r="G135" s="57" t="str">
        <f t="shared" si="6"/>
        <v>data.email</v>
      </c>
      <c r="H135" s="44" t="s">
        <v>133</v>
      </c>
      <c r="I135" s="51"/>
      <c r="M135" s="9" t="s">
        <v>135</v>
      </c>
    </row>
    <row r="136" spans="1:13" x14ac:dyDescent="0.55000000000000004">
      <c r="A136" s="49">
        <f t="shared" si="3"/>
        <v>130</v>
      </c>
      <c r="B136" s="40" t="s">
        <v>395</v>
      </c>
      <c r="C136" s="40" t="s">
        <v>396</v>
      </c>
      <c r="D136" s="40" t="s">
        <v>424</v>
      </c>
      <c r="E136" s="40" t="s">
        <v>425</v>
      </c>
      <c r="F136" s="40" t="s">
        <v>131</v>
      </c>
      <c r="G136" s="42" t="str">
        <f t="shared" si="6"/>
        <v>data.mobile</v>
      </c>
      <c r="H136" s="44" t="s">
        <v>133</v>
      </c>
      <c r="I136" s="51"/>
      <c r="M136" s="9" t="s">
        <v>135</v>
      </c>
    </row>
    <row r="137" spans="1:13" x14ac:dyDescent="0.55000000000000004">
      <c r="A137" s="56">
        <f t="shared" si="3"/>
        <v>131</v>
      </c>
      <c r="B137" s="41" t="s">
        <v>399</v>
      </c>
      <c r="C137" s="41" t="s">
        <v>396</v>
      </c>
      <c r="D137" s="41" t="s">
        <v>180</v>
      </c>
      <c r="E137" s="41" t="s">
        <v>426</v>
      </c>
      <c r="F137" s="41" t="s">
        <v>131</v>
      </c>
      <c r="G137" s="57" t="str">
        <f t="shared" si="6"/>
        <v>data.companyName</v>
      </c>
      <c r="H137" s="44" t="s">
        <v>133</v>
      </c>
      <c r="I137" s="51"/>
      <c r="M137" s="9" t="s">
        <v>135</v>
      </c>
    </row>
    <row r="138" spans="1:13" x14ac:dyDescent="0.55000000000000004">
      <c r="A138" s="49">
        <f t="shared" si="3"/>
        <v>132</v>
      </c>
      <c r="B138" s="40" t="s">
        <v>395</v>
      </c>
      <c r="C138" s="40" t="s">
        <v>396</v>
      </c>
      <c r="D138" s="40" t="s">
        <v>298</v>
      </c>
      <c r="E138" s="40" t="s">
        <v>147</v>
      </c>
      <c r="F138" s="40" t="s">
        <v>131</v>
      </c>
      <c r="G138" s="42" t="str">
        <f t="shared" si="6"/>
        <v>data.countryCode</v>
      </c>
      <c r="H138" s="44" t="s">
        <v>133</v>
      </c>
      <c r="I138" s="51"/>
      <c r="M138" s="9" t="s">
        <v>135</v>
      </c>
    </row>
    <row r="139" spans="1:13" x14ac:dyDescent="0.55000000000000004">
      <c r="A139" s="56">
        <f t="shared" ref="A139:A166" si="7">ROW()-6</f>
        <v>133</v>
      </c>
      <c r="B139" s="41" t="s">
        <v>399</v>
      </c>
      <c r="C139" s="41" t="s">
        <v>396</v>
      </c>
      <c r="D139" s="41" t="s">
        <v>183</v>
      </c>
      <c r="E139" s="41" t="s">
        <v>148</v>
      </c>
      <c r="F139" s="41" t="s">
        <v>131</v>
      </c>
      <c r="G139" s="57" t="str">
        <f t="shared" si="6"/>
        <v>data.postalCode</v>
      </c>
      <c r="H139" s="44" t="s">
        <v>133</v>
      </c>
      <c r="I139" s="51"/>
      <c r="M139" s="9" t="s">
        <v>135</v>
      </c>
    </row>
    <row r="140" spans="1:13" x14ac:dyDescent="0.55000000000000004">
      <c r="A140" s="49">
        <f t="shared" si="7"/>
        <v>134</v>
      </c>
      <c r="B140" s="40" t="s">
        <v>395</v>
      </c>
      <c r="C140" s="40" t="s">
        <v>396</v>
      </c>
      <c r="D140" s="40" t="s">
        <v>300</v>
      </c>
      <c r="E140" s="40" t="s">
        <v>375</v>
      </c>
      <c r="F140" s="40" t="s">
        <v>131</v>
      </c>
      <c r="G140" s="42" t="str">
        <f t="shared" si="6"/>
        <v>data.address</v>
      </c>
      <c r="H140" s="44" t="s">
        <v>133</v>
      </c>
      <c r="I140" s="51"/>
      <c r="M140" s="9" t="s">
        <v>135</v>
      </c>
    </row>
    <row r="141" spans="1:13" x14ac:dyDescent="0.55000000000000004">
      <c r="A141" s="56">
        <f t="shared" si="7"/>
        <v>135</v>
      </c>
      <c r="B141" s="41" t="s">
        <v>399</v>
      </c>
      <c r="C141" s="41" t="s">
        <v>396</v>
      </c>
      <c r="D141" s="41" t="s">
        <v>302</v>
      </c>
      <c r="E141" s="41" t="s">
        <v>427</v>
      </c>
      <c r="F141" s="41" t="s">
        <v>131</v>
      </c>
      <c r="G141" s="57" t="str">
        <f t="shared" si="6"/>
        <v>data.prefecture</v>
      </c>
      <c r="H141" s="44" t="s">
        <v>133</v>
      </c>
      <c r="I141" s="51"/>
      <c r="M141" s="9" t="s">
        <v>135</v>
      </c>
    </row>
    <row r="142" spans="1:13" x14ac:dyDescent="0.55000000000000004">
      <c r="A142" s="49">
        <f t="shared" si="7"/>
        <v>136</v>
      </c>
      <c r="B142" s="40" t="s">
        <v>395</v>
      </c>
      <c r="C142" s="40" t="s">
        <v>410</v>
      </c>
      <c r="D142" s="40" t="s">
        <v>303</v>
      </c>
      <c r="E142" s="40" t="s">
        <v>312</v>
      </c>
      <c r="F142" s="40" t="s">
        <v>152</v>
      </c>
      <c r="G142" s="42" t="str">
        <f t="shared" si="6"/>
        <v>data.city</v>
      </c>
      <c r="H142" s="44" t="s">
        <v>133</v>
      </c>
      <c r="I142" s="51"/>
      <c r="M142" s="9" t="s">
        <v>135</v>
      </c>
    </row>
    <row r="143" spans="1:13" x14ac:dyDescent="0.55000000000000004">
      <c r="A143" s="56">
        <f t="shared" si="7"/>
        <v>137</v>
      </c>
      <c r="B143" s="41" t="s">
        <v>399</v>
      </c>
      <c r="C143" s="41" t="s">
        <v>396</v>
      </c>
      <c r="D143" s="41" t="s">
        <v>304</v>
      </c>
      <c r="E143" s="41" t="s">
        <v>428</v>
      </c>
      <c r="F143" s="41" t="s">
        <v>131</v>
      </c>
      <c r="G143" s="57" t="str">
        <f t="shared" si="6"/>
        <v>data.street</v>
      </c>
      <c r="H143" s="44" t="s">
        <v>133</v>
      </c>
      <c r="I143" s="51"/>
      <c r="M143" s="9" t="s">
        <v>135</v>
      </c>
    </row>
    <row r="144" spans="1:13" x14ac:dyDescent="0.55000000000000004">
      <c r="A144" s="49">
        <f t="shared" si="7"/>
        <v>138</v>
      </c>
      <c r="B144" s="40" t="s">
        <v>395</v>
      </c>
      <c r="C144" s="40" t="s">
        <v>396</v>
      </c>
      <c r="D144" s="40" t="s">
        <v>305</v>
      </c>
      <c r="E144" s="40" t="s">
        <v>429</v>
      </c>
      <c r="F144" s="40" t="s">
        <v>131</v>
      </c>
      <c r="G144" s="42" t="str">
        <f t="shared" si="6"/>
        <v>data.building</v>
      </c>
      <c r="H144" s="44" t="s">
        <v>133</v>
      </c>
      <c r="I144" s="51"/>
      <c r="M144" s="9" t="s">
        <v>135</v>
      </c>
    </row>
    <row r="145" spans="1:13" x14ac:dyDescent="0.55000000000000004">
      <c r="A145" s="56">
        <f t="shared" si="7"/>
        <v>139</v>
      </c>
      <c r="B145" s="41" t="s">
        <v>399</v>
      </c>
      <c r="C145" s="41" t="s">
        <v>396</v>
      </c>
      <c r="D145" s="41" t="s">
        <v>191</v>
      </c>
      <c r="E145" s="41" t="s">
        <v>430</v>
      </c>
      <c r="F145" s="41" t="s">
        <v>131</v>
      </c>
      <c r="G145" s="57" t="str">
        <f t="shared" si="6"/>
        <v>data.tel</v>
      </c>
      <c r="H145" s="44" t="s">
        <v>133</v>
      </c>
      <c r="I145" s="51"/>
      <c r="M145" s="9" t="s">
        <v>135</v>
      </c>
    </row>
    <row r="146" spans="1:13" x14ac:dyDescent="0.55000000000000004">
      <c r="A146" s="49">
        <f t="shared" si="7"/>
        <v>140</v>
      </c>
      <c r="B146" s="40" t="s">
        <v>395</v>
      </c>
      <c r="C146" s="40" t="s">
        <v>396</v>
      </c>
      <c r="D146" s="40" t="s">
        <v>431</v>
      </c>
      <c r="E146" s="40" t="s">
        <v>432</v>
      </c>
      <c r="F146" s="40" t="s">
        <v>131</v>
      </c>
      <c r="G146" s="42" t="str">
        <f t="shared" si="6"/>
        <v>data.secondTel</v>
      </c>
      <c r="H146" s="44" t="s">
        <v>133</v>
      </c>
      <c r="I146" s="51"/>
      <c r="M146" s="9" t="s">
        <v>135</v>
      </c>
    </row>
    <row r="147" spans="1:13" x14ac:dyDescent="0.55000000000000004">
      <c r="A147" s="56">
        <f t="shared" si="7"/>
        <v>141</v>
      </c>
      <c r="B147" s="41" t="s">
        <v>399</v>
      </c>
      <c r="C147" s="41" t="s">
        <v>396</v>
      </c>
      <c r="D147" s="41" t="s">
        <v>309</v>
      </c>
      <c r="E147" s="41" t="s">
        <v>162</v>
      </c>
      <c r="F147" s="41" t="s">
        <v>131</v>
      </c>
      <c r="G147" s="57" t="str">
        <f xml:space="preserve"> C147 &amp; IF(C147 &lt;&gt; "", ".", "") &amp; E147</f>
        <v>data.fax</v>
      </c>
      <c r="H147" s="44" t="s">
        <v>133</v>
      </c>
      <c r="I147" s="51"/>
      <c r="M147" s="9" t="s">
        <v>135</v>
      </c>
    </row>
    <row r="148" spans="1:13" x14ac:dyDescent="0.55000000000000004">
      <c r="A148" s="49">
        <f t="shared" si="7"/>
        <v>142</v>
      </c>
      <c r="B148" s="40" t="s">
        <v>395</v>
      </c>
      <c r="C148" s="40" t="s">
        <v>396</v>
      </c>
      <c r="D148" s="40" t="s">
        <v>433</v>
      </c>
      <c r="E148" s="40" t="s">
        <v>434</v>
      </c>
      <c r="F148" s="40" t="s">
        <v>131</v>
      </c>
      <c r="G148" s="42" t="str">
        <f t="shared" si="6"/>
        <v>data.url</v>
      </c>
      <c r="H148" s="44" t="s">
        <v>133</v>
      </c>
      <c r="I148" s="51"/>
      <c r="M148" s="9" t="s">
        <v>135</v>
      </c>
    </row>
    <row r="149" spans="1:13" x14ac:dyDescent="0.55000000000000004">
      <c r="A149" s="56">
        <f t="shared" si="7"/>
        <v>143</v>
      </c>
      <c r="B149" s="41" t="s">
        <v>399</v>
      </c>
      <c r="C149" s="41" t="s">
        <v>396</v>
      </c>
      <c r="D149" s="41" t="s">
        <v>435</v>
      </c>
      <c r="E149" s="41" t="s">
        <v>436</v>
      </c>
      <c r="F149" s="41" t="s">
        <v>131</v>
      </c>
      <c r="G149" s="57" t="str">
        <f t="shared" si="6"/>
        <v>data.memo</v>
      </c>
      <c r="H149" s="44" t="s">
        <v>514</v>
      </c>
      <c r="I149" s="51"/>
      <c r="M149" s="9" t="s">
        <v>135</v>
      </c>
    </row>
    <row r="150" spans="1:13" x14ac:dyDescent="0.55000000000000004">
      <c r="A150" s="49">
        <f t="shared" si="7"/>
        <v>144</v>
      </c>
      <c r="B150" s="40" t="s">
        <v>395</v>
      </c>
      <c r="C150" s="40" t="s">
        <v>410</v>
      </c>
      <c r="D150" s="40" t="s">
        <v>437</v>
      </c>
      <c r="E150" s="40" t="s">
        <v>438</v>
      </c>
      <c r="F150" s="40" t="s">
        <v>152</v>
      </c>
      <c r="G150" s="42" t="str">
        <f t="shared" si="6"/>
        <v>data.entryStatus</v>
      </c>
      <c r="H150" s="44" t="s">
        <v>133</v>
      </c>
      <c r="I150" s="51"/>
      <c r="M150" s="9" t="s">
        <v>135</v>
      </c>
    </row>
    <row r="151" spans="1:13" x14ac:dyDescent="0.55000000000000004">
      <c r="A151" s="56">
        <f t="shared" si="7"/>
        <v>145</v>
      </c>
      <c r="B151" s="41" t="s">
        <v>399</v>
      </c>
      <c r="C151" s="41" t="s">
        <v>396</v>
      </c>
      <c r="D151" s="41" t="s">
        <v>439</v>
      </c>
      <c r="E151" s="41" t="s">
        <v>440</v>
      </c>
      <c r="F151" s="41" t="s">
        <v>441</v>
      </c>
      <c r="G151" s="57" t="str">
        <f t="shared" si="6"/>
        <v>data.isUserCreated</v>
      </c>
      <c r="H151" s="44" t="s">
        <v>133</v>
      </c>
      <c r="I151" s="51"/>
      <c r="M151" s="9" t="s">
        <v>135</v>
      </c>
    </row>
    <row r="152" spans="1:13" x14ac:dyDescent="0.55000000000000004">
      <c r="A152" s="49">
        <f t="shared" si="7"/>
        <v>146</v>
      </c>
      <c r="B152" s="40" t="s">
        <v>395</v>
      </c>
      <c r="C152" s="40" t="s">
        <v>396</v>
      </c>
      <c r="D152" s="40" t="s">
        <v>442</v>
      </c>
      <c r="E152" s="40" t="s">
        <v>443</v>
      </c>
      <c r="F152" s="40" t="s">
        <v>441</v>
      </c>
      <c r="G152" s="42" t="str">
        <f t="shared" si="6"/>
        <v>data.isBizCardInbox</v>
      </c>
      <c r="H152" s="44" t="s">
        <v>133</v>
      </c>
      <c r="I152" s="51"/>
      <c r="M152" s="9" t="s">
        <v>135</v>
      </c>
    </row>
    <row r="153" spans="1:13" x14ac:dyDescent="0.55000000000000004">
      <c r="A153" s="56">
        <f t="shared" si="7"/>
        <v>147</v>
      </c>
      <c r="B153" s="41" t="s">
        <v>399</v>
      </c>
      <c r="C153" s="41" t="s">
        <v>396</v>
      </c>
      <c r="D153" s="41" t="s">
        <v>444</v>
      </c>
      <c r="E153" s="41" t="s">
        <v>445</v>
      </c>
      <c r="F153" s="41" t="s">
        <v>441</v>
      </c>
      <c r="G153" s="57" t="str">
        <f t="shared" ref="G153:G156" si="8" xml:space="preserve"> C153 &amp; IF(C153 &lt;&gt; "", ".", "") &amp; E153</f>
        <v>data.hasUnrecognizedChar</v>
      </c>
      <c r="H153" s="44" t="s">
        <v>133</v>
      </c>
      <c r="I153" s="51"/>
    </row>
    <row r="154" spans="1:13" x14ac:dyDescent="0.55000000000000004">
      <c r="A154" s="49">
        <f t="shared" si="7"/>
        <v>148</v>
      </c>
      <c r="B154" s="40" t="s">
        <v>395</v>
      </c>
      <c r="C154" s="40" t="s">
        <v>396</v>
      </c>
      <c r="D154" s="40" t="s">
        <v>342</v>
      </c>
      <c r="E154" s="40" t="s">
        <v>446</v>
      </c>
      <c r="F154" s="40" t="s">
        <v>165</v>
      </c>
      <c r="G154" s="42" t="str">
        <f t="shared" si="8"/>
        <v>data._tagNames</v>
      </c>
      <c r="H154" s="44" t="s">
        <v>133</v>
      </c>
      <c r="I154" s="51"/>
    </row>
    <row r="155" spans="1:13" x14ac:dyDescent="0.55000000000000004">
      <c r="A155" s="56">
        <f t="shared" si="7"/>
        <v>149</v>
      </c>
      <c r="B155" s="41" t="s">
        <v>363</v>
      </c>
      <c r="C155" s="41" t="s">
        <v>263</v>
      </c>
      <c r="D155" s="41" t="s">
        <v>315</v>
      </c>
      <c r="E155" s="41" t="s">
        <v>264</v>
      </c>
      <c r="F155" s="41" t="s">
        <v>165</v>
      </c>
      <c r="G155" s="57" t="str">
        <f t="shared" si="8"/>
        <v>targetingTag.adoptedItService</v>
      </c>
      <c r="H155" s="44" t="s">
        <v>145</v>
      </c>
      <c r="I155" s="51"/>
    </row>
    <row r="156" spans="1:13" x14ac:dyDescent="0.55000000000000004">
      <c r="A156" s="49">
        <f t="shared" si="7"/>
        <v>150</v>
      </c>
      <c r="B156" s="40" t="s">
        <v>262</v>
      </c>
      <c r="C156" s="40" t="s">
        <v>263</v>
      </c>
      <c r="D156" s="40" t="s">
        <v>316</v>
      </c>
      <c r="E156" s="40" t="s">
        <v>266</v>
      </c>
      <c r="F156" s="40" t="s">
        <v>165</v>
      </c>
      <c r="G156" s="42" t="str">
        <f t="shared" si="8"/>
        <v>targetingTag.adoptedItServiceCategory</v>
      </c>
      <c r="H156" s="44" t="s">
        <v>145</v>
      </c>
      <c r="I156" s="51"/>
    </row>
    <row r="157" spans="1:13" x14ac:dyDescent="0.55000000000000004">
      <c r="A157" s="56">
        <f t="shared" si="7"/>
        <v>151</v>
      </c>
      <c r="B157" s="41" t="s">
        <v>363</v>
      </c>
      <c r="C157" s="41" t="s">
        <v>263</v>
      </c>
      <c r="D157" s="41" t="s">
        <v>267</v>
      </c>
      <c r="E157" s="41" t="s">
        <v>268</v>
      </c>
      <c r="F157" s="41" t="s">
        <v>265</v>
      </c>
      <c r="G157" s="57" t="str">
        <f xml:space="preserve"> C157 &amp; IF(C157 &lt;&gt; "", ".", "") &amp; E157</f>
        <v>targetingTag.trends</v>
      </c>
      <c r="H157" s="44" t="s">
        <v>145</v>
      </c>
      <c r="I157" s="51"/>
      <c r="M157" s="9" t="s">
        <v>135</v>
      </c>
    </row>
    <row r="158" spans="1:13" x14ac:dyDescent="0.55000000000000004">
      <c r="A158" s="49">
        <f t="shared" si="7"/>
        <v>152</v>
      </c>
      <c r="B158" s="40" t="s">
        <v>262</v>
      </c>
      <c r="C158" s="40" t="s">
        <v>263</v>
      </c>
      <c r="D158" s="40" t="s">
        <v>269</v>
      </c>
      <c r="E158" s="40" t="s">
        <v>270</v>
      </c>
      <c r="F158" s="40" t="s">
        <v>265</v>
      </c>
      <c r="G158" s="42" t="str">
        <f t="shared" ref="G158" si="9" xml:space="preserve"> C158 &amp; IF(C158 &lt;&gt; "", ".", "") &amp; E158</f>
        <v>targetingTag.trendDetails</v>
      </c>
      <c r="H158" s="44" t="s">
        <v>145</v>
      </c>
      <c r="I158" s="51"/>
      <c r="M158" s="9" t="s">
        <v>135</v>
      </c>
    </row>
    <row r="159" spans="1:13" x14ac:dyDescent="0.55000000000000004">
      <c r="A159" s="56">
        <f t="shared" si="7"/>
        <v>153</v>
      </c>
      <c r="B159" s="41" t="s">
        <v>363</v>
      </c>
      <c r="C159" s="41" t="s">
        <v>263</v>
      </c>
      <c r="D159" s="41" t="s">
        <v>271</v>
      </c>
      <c r="E159" s="41" t="s">
        <v>272</v>
      </c>
      <c r="F159" s="41" t="s">
        <v>265</v>
      </c>
      <c r="G159" s="57" t="str">
        <f xml:space="preserve"> C159 &amp; IF(C159 &lt;&gt; "", ".", "") &amp; E159</f>
        <v>targetingTag.businessAndServices</v>
      </c>
      <c r="H159" s="44" t="s">
        <v>145</v>
      </c>
      <c r="I159" s="51"/>
      <c r="M159" s="9" t="s">
        <v>135</v>
      </c>
    </row>
    <row r="160" spans="1:13" x14ac:dyDescent="0.55000000000000004">
      <c r="A160" s="49">
        <f t="shared" si="7"/>
        <v>154</v>
      </c>
      <c r="B160" s="40" t="s">
        <v>262</v>
      </c>
      <c r="C160" s="40" t="s">
        <v>263</v>
      </c>
      <c r="D160" s="40" t="s">
        <v>273</v>
      </c>
      <c r="E160" s="40" t="s">
        <v>274</v>
      </c>
      <c r="F160" s="40" t="s">
        <v>265</v>
      </c>
      <c r="G160" s="42" t="str">
        <f t="shared" ref="G160:G166" si="10" xml:space="preserve"> C160 &amp; IF(C160 &lt;&gt; "", ".", "") &amp; E160</f>
        <v>targetingTag.businessAndServiceDetails</v>
      </c>
      <c r="H160" s="44" t="s">
        <v>145</v>
      </c>
      <c r="I160" s="51"/>
      <c r="M160" s="9" t="s">
        <v>135</v>
      </c>
    </row>
    <row r="161" spans="1:13" hidden="1" x14ac:dyDescent="0.55000000000000004">
      <c r="A161" s="56">
        <f t="shared" si="7"/>
        <v>155</v>
      </c>
      <c r="B161" s="40" t="s">
        <v>447</v>
      </c>
      <c r="C161" s="40" t="s">
        <v>275</v>
      </c>
      <c r="D161" s="40" t="s">
        <v>276</v>
      </c>
      <c r="E161" s="40" t="s">
        <v>277</v>
      </c>
      <c r="F161" s="40" t="s">
        <v>152</v>
      </c>
      <c r="G161" s="42" t="str">
        <f t="shared" si="10"/>
        <v>byo.corporationCode</v>
      </c>
      <c r="H161" s="44" t="s">
        <v>145</v>
      </c>
      <c r="I161" s="105" t="s">
        <v>278</v>
      </c>
    </row>
    <row r="162" spans="1:13" hidden="1" x14ac:dyDescent="0.55000000000000004">
      <c r="A162" s="49">
        <f t="shared" si="7"/>
        <v>156</v>
      </c>
      <c r="B162" s="41" t="s">
        <v>317</v>
      </c>
      <c r="C162" s="41" t="s">
        <v>275</v>
      </c>
      <c r="D162" s="41" t="s">
        <v>279</v>
      </c>
      <c r="E162" s="41" t="s">
        <v>280</v>
      </c>
      <c r="F162" s="41" t="s">
        <v>152</v>
      </c>
      <c r="G162" s="57" t="str">
        <f t="shared" si="10"/>
        <v>byo.tradeName</v>
      </c>
      <c r="H162" s="44" t="s">
        <v>145</v>
      </c>
      <c r="I162" s="105" t="s">
        <v>278</v>
      </c>
    </row>
    <row r="163" spans="1:13" hidden="1" x14ac:dyDescent="0.55000000000000004">
      <c r="A163" s="56">
        <f t="shared" si="7"/>
        <v>157</v>
      </c>
      <c r="B163" s="40" t="s">
        <v>447</v>
      </c>
      <c r="C163" s="40" t="s">
        <v>275</v>
      </c>
      <c r="D163" s="40" t="s">
        <v>281</v>
      </c>
      <c r="E163" s="40" t="s">
        <v>282</v>
      </c>
      <c r="F163" s="40" t="s">
        <v>152</v>
      </c>
      <c r="G163" s="42" t="str">
        <f t="shared" si="10"/>
        <v>byo.postalCode</v>
      </c>
      <c r="H163" s="44" t="s">
        <v>145</v>
      </c>
      <c r="I163" s="105" t="s">
        <v>278</v>
      </c>
    </row>
    <row r="164" spans="1:13" hidden="1" x14ac:dyDescent="0.55000000000000004">
      <c r="A164" s="49">
        <f t="shared" si="7"/>
        <v>158</v>
      </c>
      <c r="B164" s="41" t="s">
        <v>317</v>
      </c>
      <c r="C164" s="41" t="s">
        <v>275</v>
      </c>
      <c r="D164" s="41" t="s">
        <v>283</v>
      </c>
      <c r="E164" s="41" t="s">
        <v>284</v>
      </c>
      <c r="F164" s="41" t="s">
        <v>152</v>
      </c>
      <c r="G164" s="57" t="str">
        <f t="shared" si="10"/>
        <v>byo.location</v>
      </c>
      <c r="H164" s="44" t="s">
        <v>145</v>
      </c>
      <c r="I164" s="105" t="s">
        <v>278</v>
      </c>
    </row>
    <row r="165" spans="1:13" hidden="1" x14ac:dyDescent="0.55000000000000004">
      <c r="A165" s="56">
        <f t="shared" si="7"/>
        <v>159</v>
      </c>
      <c r="B165" s="40" t="s">
        <v>447</v>
      </c>
      <c r="C165" s="40" t="s">
        <v>275</v>
      </c>
      <c r="D165" s="40" t="s">
        <v>285</v>
      </c>
      <c r="E165" s="40" t="s">
        <v>286</v>
      </c>
      <c r="F165" s="40" t="s">
        <v>152</v>
      </c>
      <c r="G165" s="42" t="str">
        <f t="shared" si="10"/>
        <v>byo.phoneNumber</v>
      </c>
      <c r="H165" s="44" t="s">
        <v>145</v>
      </c>
      <c r="I165" s="105" t="s">
        <v>278</v>
      </c>
    </row>
    <row r="166" spans="1:13" hidden="1" x14ac:dyDescent="0.55000000000000004">
      <c r="A166" s="49">
        <f t="shared" si="7"/>
        <v>160</v>
      </c>
      <c r="B166" s="41" t="s">
        <v>317</v>
      </c>
      <c r="C166" s="41" t="s">
        <v>275</v>
      </c>
      <c r="D166" s="41" t="s">
        <v>287</v>
      </c>
      <c r="E166" s="41" t="s">
        <v>238</v>
      </c>
      <c r="F166" s="41" t="s">
        <v>152</v>
      </c>
      <c r="G166" s="57" t="str">
        <f t="shared" si="10"/>
        <v>byo.corporateNumber</v>
      </c>
      <c r="H166" s="44" t="s">
        <v>145</v>
      </c>
      <c r="I166" s="105" t="s">
        <v>278</v>
      </c>
      <c r="J166" s="9" t="s">
        <v>135</v>
      </c>
      <c r="K166" s="9" t="s">
        <v>135</v>
      </c>
      <c r="L166" s="9" t="s">
        <v>135</v>
      </c>
      <c r="M166" s="9" t="s">
        <v>135</v>
      </c>
    </row>
  </sheetData>
  <sheetProtection algorithmName="SHA-512" hashValue="ow5iBc+exU8TjmDGFiBtBMPJAzacgt0ajzEiLDM+KJDLMrLazmU6NdoXgF/VxpT9rXWcrl0d+SN5smePF6P5iQ==" saltValue="VCkmkW9xx0H0qqJX61Fu8w==" spinCount="100000" sheet="1" formatRows="0"/>
  <autoFilter ref="J6:M157" xr:uid="{3500F72A-9E7C-0148-AF9D-5F4C6494C849}"/>
  <phoneticPr fontId="1"/>
  <conditionalFormatting sqref="A7:A9 D7:D114 E9:H119 A10:C114 A115:A119 A120:H166">
    <cfRule type="expression" dxfId="13" priority="43">
      <formula>$H7="出力する"</formula>
    </cfRule>
  </conditionalFormatting>
  <conditionalFormatting sqref="B7:B8">
    <cfRule type="expression" dxfId="12" priority="52">
      <formula>$H7="出力する"</formula>
    </cfRule>
  </conditionalFormatting>
  <conditionalFormatting sqref="B9:C9">
    <cfRule type="expression" dxfId="11" priority="54">
      <formula>$H9="出力する"</formula>
    </cfRule>
  </conditionalFormatting>
  <conditionalFormatting sqref="B115:D119">
    <cfRule type="expression" dxfId="10" priority="1">
      <formula>$H115="出力する"</formula>
    </cfRule>
  </conditionalFormatting>
  <conditionalFormatting sqref="F7:F8">
    <cfRule type="expression" dxfId="9" priority="46">
      <formula>$H7="出力する"</formula>
    </cfRule>
  </conditionalFormatting>
  <conditionalFormatting sqref="G7:G8">
    <cfRule type="expression" dxfId="8" priority="44">
      <formula>$H7="出力する"</formula>
    </cfRule>
  </conditionalFormatting>
  <conditionalFormatting sqref="H7:H8">
    <cfRule type="expression" dxfId="7" priority="42">
      <formula>$H7="出力する"</formula>
    </cfRule>
  </conditionalFormatting>
  <pageMargins left="0.7" right="0.7" top="0.75" bottom="0.75" header="0.3" footer="0.3"/>
  <pageSetup paperSize="9" scale="24" orientation="portrait" horizontalDpi="0" verticalDpi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69ACA6-45D9-FA48-B3C4-8D92EE8DA849}">
          <x14:formula1>
            <xm:f>★マスタ!$A$2:$A$8</xm:f>
          </x14:formula1>
          <xm:sqref>D2</xm:sqref>
        </x14:dataValidation>
        <x14:dataValidation type="list" allowBlank="1" showInputMessage="1" showErrorMessage="1" xr:uid="{0849A4EA-FD79-409E-9A8E-2304B93C349F}">
          <x14:formula1>
            <xm:f>★マスタ!$B$2:$B$3</xm:f>
          </x14:formula1>
          <xm:sqref>H7:H166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4495A-8D45-064D-A2CF-1AD903C42BA0}">
  <sheetPr>
    <pageSetUpPr fitToPage="1"/>
  </sheetPr>
  <dimension ref="A1:P132"/>
  <sheetViews>
    <sheetView zoomScaleNormal="100" workbookViewId="0"/>
  </sheetViews>
  <sheetFormatPr defaultColWidth="8.5" defaultRowHeight="20" x14ac:dyDescent="0.55000000000000004"/>
  <cols>
    <col min="1" max="1" width="6" style="9" customWidth="1"/>
    <col min="2" max="2" width="25.83203125" style="9" customWidth="1"/>
    <col min="3" max="3" width="8.5" style="9" hidden="1" customWidth="1"/>
    <col min="4" max="4" width="34.5" style="9" customWidth="1"/>
    <col min="5" max="5" width="52.83203125" style="9" hidden="1" customWidth="1"/>
    <col min="6" max="6" width="11" style="9" customWidth="1"/>
    <col min="7" max="7" width="44.5" style="9" customWidth="1"/>
    <col min="8" max="8" width="54.5" style="35" bestFit="1" customWidth="1"/>
    <col min="9" max="9" width="45.5" style="9" customWidth="1"/>
    <col min="10" max="13" width="8.5" style="9" hidden="1" customWidth="1"/>
    <col min="14" max="14" width="8.5" style="9" customWidth="1"/>
    <col min="15" max="16384" width="8.5" style="9"/>
  </cols>
  <sheetData>
    <row r="1" spans="1:13" ht="19.5" customHeight="1" thickBot="1" x14ac:dyDescent="0.6">
      <c r="A1" s="13"/>
      <c r="B1" s="13"/>
      <c r="C1" s="13"/>
      <c r="D1" s="13"/>
    </row>
    <row r="2" spans="1:13" ht="30" customHeight="1" thickBot="1" x14ac:dyDescent="0.6">
      <c r="A2" s="13"/>
      <c r="B2" s="5" t="s">
        <v>111</v>
      </c>
      <c r="C2" s="13"/>
      <c r="D2" s="34" t="s">
        <v>448</v>
      </c>
      <c r="F2" s="36"/>
    </row>
    <row r="3" spans="1:13" ht="29.25" customHeight="1" thickBot="1" x14ac:dyDescent="0.6">
      <c r="A3" s="13"/>
      <c r="B3" s="6" t="s">
        <v>112</v>
      </c>
      <c r="C3" s="13"/>
      <c r="D3" s="37"/>
    </row>
    <row r="4" spans="1:13" ht="29.25" customHeight="1" thickBot="1" x14ac:dyDescent="0.6">
      <c r="A4" s="13"/>
      <c r="B4" s="6" t="s">
        <v>449</v>
      </c>
      <c r="C4" s="13"/>
      <c r="D4" s="67" t="s">
        <v>529</v>
      </c>
    </row>
    <row r="5" spans="1:13" ht="20.5" thickBot="1" x14ac:dyDescent="0.6">
      <c r="B5" s="33" t="s">
        <v>113</v>
      </c>
      <c r="D5" s="33"/>
      <c r="H5" s="38" t="s">
        <v>114</v>
      </c>
    </row>
    <row r="6" spans="1:13" ht="29.25" customHeight="1" x14ac:dyDescent="0.55000000000000004">
      <c r="A6" s="45" t="s">
        <v>288</v>
      </c>
      <c r="B6" s="46" t="s">
        <v>115</v>
      </c>
      <c r="C6" s="46" t="s">
        <v>116</v>
      </c>
      <c r="D6" s="46" t="s">
        <v>117</v>
      </c>
      <c r="E6" s="46" t="s">
        <v>118</v>
      </c>
      <c r="F6" s="46" t="s">
        <v>119</v>
      </c>
      <c r="G6" s="47" t="s">
        <v>120</v>
      </c>
      <c r="H6" s="55" t="s">
        <v>121</v>
      </c>
      <c r="I6" s="48" t="s">
        <v>122</v>
      </c>
      <c r="J6" s="9" t="s">
        <v>123</v>
      </c>
      <c r="K6" s="9" t="s">
        <v>124</v>
      </c>
      <c r="L6" s="9" t="s">
        <v>125</v>
      </c>
      <c r="M6" s="9" t="s">
        <v>126</v>
      </c>
    </row>
    <row r="7" spans="1:13" x14ac:dyDescent="0.55000000000000004">
      <c r="A7" s="49">
        <f>ROW()-6</f>
        <v>1</v>
      </c>
      <c r="B7" s="40" t="s">
        <v>128</v>
      </c>
      <c r="C7" s="39"/>
      <c r="D7" s="40" t="s">
        <v>129</v>
      </c>
      <c r="E7" s="39"/>
      <c r="F7" s="40" t="s">
        <v>131</v>
      </c>
      <c r="G7" s="42" t="s">
        <v>132</v>
      </c>
      <c r="H7" s="43" t="s">
        <v>133</v>
      </c>
      <c r="I7" s="50" t="s">
        <v>134</v>
      </c>
      <c r="J7" s="9" t="s">
        <v>135</v>
      </c>
      <c r="K7" s="9" t="s">
        <v>135</v>
      </c>
      <c r="L7" s="9" t="s">
        <v>135</v>
      </c>
      <c r="M7" s="9" t="s">
        <v>135</v>
      </c>
    </row>
    <row r="8" spans="1:13" x14ac:dyDescent="0.55000000000000004">
      <c r="A8" s="49">
        <f>ROW()-6</f>
        <v>2</v>
      </c>
      <c r="B8" s="40" t="s">
        <v>128</v>
      </c>
      <c r="C8" s="39"/>
      <c r="D8" s="40" t="s">
        <v>136</v>
      </c>
      <c r="E8" s="39"/>
      <c r="F8" s="40" t="s">
        <v>137</v>
      </c>
      <c r="G8" s="42" t="s">
        <v>138</v>
      </c>
      <c r="H8" s="43" t="s">
        <v>133</v>
      </c>
      <c r="I8" s="50" t="s">
        <v>134</v>
      </c>
      <c r="J8" s="9" t="s">
        <v>135</v>
      </c>
      <c r="K8" s="9" t="s">
        <v>135</v>
      </c>
      <c r="L8" s="9" t="s">
        <v>135</v>
      </c>
      <c r="M8" s="9" t="s">
        <v>135</v>
      </c>
    </row>
    <row r="9" spans="1:13" x14ac:dyDescent="0.55000000000000004">
      <c r="A9" s="41">
        <f>ROW()-6</f>
        <v>3</v>
      </c>
      <c r="B9" s="41" t="s">
        <v>139</v>
      </c>
      <c r="C9" s="41"/>
      <c r="D9" s="41" t="s">
        <v>14</v>
      </c>
      <c r="E9" s="41" t="s">
        <v>140</v>
      </c>
      <c r="F9" s="41" t="s">
        <v>131</v>
      </c>
      <c r="G9" s="57" t="s">
        <v>141</v>
      </c>
      <c r="H9" s="44" t="s">
        <v>133</v>
      </c>
      <c r="I9" s="51"/>
      <c r="J9" s="9" t="s">
        <v>135</v>
      </c>
      <c r="K9" s="9" t="s">
        <v>135</v>
      </c>
      <c r="L9" s="9" t="s">
        <v>135</v>
      </c>
      <c r="M9" s="9" t="s">
        <v>135</v>
      </c>
    </row>
    <row r="10" spans="1:13" x14ac:dyDescent="0.55000000000000004">
      <c r="A10" s="40">
        <f>ROW()-6</f>
        <v>4</v>
      </c>
      <c r="B10" s="40" t="s">
        <v>289</v>
      </c>
      <c r="C10" s="40"/>
      <c r="D10" s="40" t="s">
        <v>25</v>
      </c>
      <c r="E10" s="40"/>
      <c r="F10" s="40" t="s">
        <v>131</v>
      </c>
      <c r="G10" s="42" t="s">
        <v>290</v>
      </c>
      <c r="H10" s="44" t="s">
        <v>145</v>
      </c>
      <c r="I10" s="51"/>
      <c r="K10" s="9" t="s">
        <v>135</v>
      </c>
      <c r="L10" s="9" t="s">
        <v>135</v>
      </c>
      <c r="M10" s="9" t="s">
        <v>135</v>
      </c>
    </row>
    <row r="11" spans="1:13" x14ac:dyDescent="0.55000000000000004">
      <c r="A11" s="41">
        <f t="shared" ref="A11:A74" si="0">ROW()-6</f>
        <v>5</v>
      </c>
      <c r="B11" s="41" t="s">
        <v>139</v>
      </c>
      <c r="C11" s="41"/>
      <c r="D11" s="41" t="s">
        <v>366</v>
      </c>
      <c r="E11" s="41"/>
      <c r="F11" s="41" t="s">
        <v>131</v>
      </c>
      <c r="G11" s="57" t="s">
        <v>39</v>
      </c>
      <c r="H11" s="44" t="s">
        <v>145</v>
      </c>
      <c r="I11" s="51"/>
      <c r="L11" s="9" t="s">
        <v>135</v>
      </c>
      <c r="M11" s="9" t="s">
        <v>135</v>
      </c>
    </row>
    <row r="12" spans="1:13" x14ac:dyDescent="0.55000000000000004">
      <c r="A12" s="40">
        <f t="shared" si="0"/>
        <v>6</v>
      </c>
      <c r="B12" s="40" t="s">
        <v>347</v>
      </c>
      <c r="C12" s="40" t="s">
        <v>143</v>
      </c>
      <c r="D12" s="40" t="s">
        <v>326</v>
      </c>
      <c r="E12" s="40" t="s">
        <v>130</v>
      </c>
      <c r="F12" s="40" t="s">
        <v>131</v>
      </c>
      <c r="G12" s="42" t="str">
        <f t="shared" ref="G12:G113" si="1" xml:space="preserve"> C12 &amp; IF(C12 &lt;&gt; "", ".", "") &amp; E12</f>
        <v>organization.name</v>
      </c>
      <c r="H12" s="44" t="s">
        <v>133</v>
      </c>
      <c r="I12" s="51"/>
      <c r="J12" s="9" t="s">
        <v>135</v>
      </c>
      <c r="K12" s="9" t="s">
        <v>135</v>
      </c>
      <c r="L12" s="9" t="s">
        <v>135</v>
      </c>
      <c r="M12" s="9" t="s">
        <v>135</v>
      </c>
    </row>
    <row r="13" spans="1:13" x14ac:dyDescent="0.55000000000000004">
      <c r="A13" s="41">
        <f t="shared" si="0"/>
        <v>7</v>
      </c>
      <c r="B13" s="41" t="s">
        <v>142</v>
      </c>
      <c r="C13" s="41" t="s">
        <v>143</v>
      </c>
      <c r="D13" s="41" t="s">
        <v>298</v>
      </c>
      <c r="E13" s="41" t="s">
        <v>147</v>
      </c>
      <c r="F13" s="41" t="s">
        <v>131</v>
      </c>
      <c r="G13" s="57" t="str">
        <f t="shared" si="1"/>
        <v>organization.countryCode</v>
      </c>
      <c r="H13" s="44" t="s">
        <v>133</v>
      </c>
      <c r="I13" s="51"/>
      <c r="J13" s="9" t="s">
        <v>135</v>
      </c>
      <c r="K13" s="9" t="s">
        <v>135</v>
      </c>
      <c r="L13" s="9" t="s">
        <v>135</v>
      </c>
      <c r="M13" s="9" t="s">
        <v>135</v>
      </c>
    </row>
    <row r="14" spans="1:13" x14ac:dyDescent="0.55000000000000004">
      <c r="A14" s="40">
        <f t="shared" si="0"/>
        <v>8</v>
      </c>
      <c r="B14" s="40" t="s">
        <v>347</v>
      </c>
      <c r="C14" s="40" t="s">
        <v>143</v>
      </c>
      <c r="D14" s="40" t="s">
        <v>183</v>
      </c>
      <c r="E14" s="40" t="s">
        <v>148</v>
      </c>
      <c r="F14" s="40" t="s">
        <v>131</v>
      </c>
      <c r="G14" s="42" t="str">
        <f t="shared" si="1"/>
        <v>organization.postalCode</v>
      </c>
      <c r="H14" s="44" t="s">
        <v>133</v>
      </c>
      <c r="I14" s="51"/>
      <c r="J14" s="9" t="s">
        <v>135</v>
      </c>
      <c r="K14" s="9" t="s">
        <v>135</v>
      </c>
      <c r="L14" s="9" t="s">
        <v>135</v>
      </c>
      <c r="M14" s="9" t="s">
        <v>135</v>
      </c>
    </row>
    <row r="15" spans="1:13" x14ac:dyDescent="0.55000000000000004">
      <c r="A15" s="41">
        <f t="shared" si="0"/>
        <v>9</v>
      </c>
      <c r="B15" s="41" t="s">
        <v>142</v>
      </c>
      <c r="C15" s="41" t="s">
        <v>149</v>
      </c>
      <c r="D15" s="41" t="s">
        <v>150</v>
      </c>
      <c r="E15" s="41" t="s">
        <v>151</v>
      </c>
      <c r="F15" s="41" t="s">
        <v>152</v>
      </c>
      <c r="G15" s="57" t="str">
        <f xml:space="preserve"> C15 &amp; IF(C15 &lt;&gt; "", ".", "") &amp; E15</f>
        <v>organization.address</v>
      </c>
      <c r="H15" s="44" t="s">
        <v>133</v>
      </c>
      <c r="I15" s="72"/>
    </row>
    <row r="16" spans="1:13" x14ac:dyDescent="0.55000000000000004">
      <c r="A16" s="40">
        <f t="shared" si="0"/>
        <v>10</v>
      </c>
      <c r="B16" s="40" t="s">
        <v>347</v>
      </c>
      <c r="C16" s="40" t="s">
        <v>143</v>
      </c>
      <c r="D16" s="40" t="s">
        <v>302</v>
      </c>
      <c r="E16" s="40" t="s">
        <v>154</v>
      </c>
      <c r="F16" s="40" t="s">
        <v>131</v>
      </c>
      <c r="G16" s="42" t="str">
        <f t="shared" si="1"/>
        <v>organization.address_prefecture</v>
      </c>
      <c r="H16" s="44" t="s">
        <v>133</v>
      </c>
      <c r="I16" s="51"/>
      <c r="J16" s="9" t="s">
        <v>135</v>
      </c>
      <c r="K16" s="9" t="s">
        <v>135</v>
      </c>
      <c r="L16" s="9" t="s">
        <v>135</v>
      </c>
      <c r="M16" s="9" t="s">
        <v>135</v>
      </c>
    </row>
    <row r="17" spans="1:13" x14ac:dyDescent="0.55000000000000004">
      <c r="A17" s="41">
        <f t="shared" si="0"/>
        <v>11</v>
      </c>
      <c r="B17" s="41" t="s">
        <v>142</v>
      </c>
      <c r="C17" s="41" t="s">
        <v>143</v>
      </c>
      <c r="D17" s="41" t="s">
        <v>303</v>
      </c>
      <c r="E17" s="41" t="s">
        <v>156</v>
      </c>
      <c r="F17" s="41" t="s">
        <v>131</v>
      </c>
      <c r="G17" s="57" t="str">
        <f t="shared" si="1"/>
        <v>organization.address_city</v>
      </c>
      <c r="H17" s="44" t="s">
        <v>133</v>
      </c>
      <c r="I17" s="51"/>
      <c r="J17" s="9" t="s">
        <v>135</v>
      </c>
      <c r="K17" s="9" t="s">
        <v>135</v>
      </c>
      <c r="L17" s="9" t="s">
        <v>135</v>
      </c>
      <c r="M17" s="9" t="s">
        <v>135</v>
      </c>
    </row>
    <row r="18" spans="1:13" x14ac:dyDescent="0.55000000000000004">
      <c r="A18" s="40">
        <f t="shared" si="0"/>
        <v>12</v>
      </c>
      <c r="B18" s="40" t="s">
        <v>347</v>
      </c>
      <c r="C18" s="40" t="s">
        <v>143</v>
      </c>
      <c r="D18" s="40" t="s">
        <v>304</v>
      </c>
      <c r="E18" s="40" t="s">
        <v>157</v>
      </c>
      <c r="F18" s="40" t="s">
        <v>131</v>
      </c>
      <c r="G18" s="42" t="str">
        <f t="shared" si="1"/>
        <v>organization.address_street</v>
      </c>
      <c r="H18" s="44" t="s">
        <v>133</v>
      </c>
      <c r="I18" s="51"/>
      <c r="J18" s="9" t="s">
        <v>135</v>
      </c>
      <c r="K18" s="9" t="s">
        <v>135</v>
      </c>
      <c r="L18" s="9" t="s">
        <v>135</v>
      </c>
      <c r="M18" s="9" t="s">
        <v>135</v>
      </c>
    </row>
    <row r="19" spans="1:13" x14ac:dyDescent="0.55000000000000004">
      <c r="A19" s="41">
        <f t="shared" si="0"/>
        <v>13</v>
      </c>
      <c r="B19" s="41" t="s">
        <v>142</v>
      </c>
      <c r="C19" s="41" t="s">
        <v>143</v>
      </c>
      <c r="D19" s="41" t="s">
        <v>305</v>
      </c>
      <c r="E19" s="41" t="s">
        <v>158</v>
      </c>
      <c r="F19" s="41" t="s">
        <v>131</v>
      </c>
      <c r="G19" s="57" t="str">
        <f t="shared" si="1"/>
        <v>organization.address_building</v>
      </c>
      <c r="H19" s="44" t="s">
        <v>133</v>
      </c>
      <c r="I19" s="51"/>
      <c r="J19" s="9" t="s">
        <v>135</v>
      </c>
      <c r="K19" s="9" t="s">
        <v>135</v>
      </c>
      <c r="L19" s="9" t="s">
        <v>135</v>
      </c>
      <c r="M19" s="9" t="s">
        <v>135</v>
      </c>
    </row>
    <row r="20" spans="1:13" x14ac:dyDescent="0.55000000000000004">
      <c r="A20" s="40">
        <f t="shared" si="0"/>
        <v>14</v>
      </c>
      <c r="B20" s="40" t="s">
        <v>347</v>
      </c>
      <c r="C20" s="40" t="s">
        <v>143</v>
      </c>
      <c r="D20" s="40" t="s">
        <v>191</v>
      </c>
      <c r="E20" s="40" t="s">
        <v>160</v>
      </c>
      <c r="F20" s="40" t="s">
        <v>131</v>
      </c>
      <c r="G20" s="42" t="str">
        <f t="shared" si="1"/>
        <v>organization.phone</v>
      </c>
      <c r="H20" s="44" t="s">
        <v>133</v>
      </c>
      <c r="I20" s="51"/>
      <c r="J20" s="9" t="s">
        <v>135</v>
      </c>
      <c r="K20" s="9" t="s">
        <v>135</v>
      </c>
      <c r="L20" s="9" t="s">
        <v>135</v>
      </c>
      <c r="M20" s="9" t="s">
        <v>135</v>
      </c>
    </row>
    <row r="21" spans="1:13" x14ac:dyDescent="0.55000000000000004">
      <c r="A21" s="41">
        <f t="shared" si="0"/>
        <v>15</v>
      </c>
      <c r="B21" s="41" t="s">
        <v>142</v>
      </c>
      <c r="C21" s="41" t="s">
        <v>143</v>
      </c>
      <c r="D21" s="41" t="s">
        <v>309</v>
      </c>
      <c r="E21" s="41" t="s">
        <v>162</v>
      </c>
      <c r="F21" s="41" t="s">
        <v>131</v>
      </c>
      <c r="G21" s="57" t="str">
        <f t="shared" si="1"/>
        <v>organization.fax</v>
      </c>
      <c r="H21" s="44" t="s">
        <v>133</v>
      </c>
      <c r="I21" s="51"/>
      <c r="J21" s="9" t="s">
        <v>135</v>
      </c>
      <c r="K21" s="9" t="s">
        <v>135</v>
      </c>
      <c r="L21" s="9" t="s">
        <v>135</v>
      </c>
      <c r="M21" s="9" t="s">
        <v>135</v>
      </c>
    </row>
    <row r="22" spans="1:13" x14ac:dyDescent="0.55000000000000004">
      <c r="A22" s="40">
        <f t="shared" si="0"/>
        <v>16</v>
      </c>
      <c r="B22" s="40" t="s">
        <v>347</v>
      </c>
      <c r="C22" s="40" t="s">
        <v>149</v>
      </c>
      <c r="D22" s="40" t="s">
        <v>348</v>
      </c>
      <c r="E22" s="40" t="s">
        <v>349</v>
      </c>
      <c r="F22" s="40" t="s">
        <v>152</v>
      </c>
      <c r="G22" s="42" t="str">
        <f t="shared" si="1"/>
        <v>organization.publicUrl</v>
      </c>
      <c r="H22" s="44" t="s">
        <v>133</v>
      </c>
      <c r="I22" s="51"/>
      <c r="J22" s="9" t="s">
        <v>135</v>
      </c>
      <c r="K22" s="9" t="s">
        <v>135</v>
      </c>
      <c r="L22" s="9" t="s">
        <v>135</v>
      </c>
      <c r="M22" s="9" t="s">
        <v>135</v>
      </c>
    </row>
    <row r="23" spans="1:13" x14ac:dyDescent="0.55000000000000004">
      <c r="A23" s="41">
        <f t="shared" si="0"/>
        <v>17</v>
      </c>
      <c r="B23" s="41" t="s">
        <v>142</v>
      </c>
      <c r="C23" s="41" t="s">
        <v>143</v>
      </c>
      <c r="D23" s="41" t="s">
        <v>350</v>
      </c>
      <c r="E23" s="41" t="s">
        <v>164</v>
      </c>
      <c r="F23" s="41" t="s">
        <v>165</v>
      </c>
      <c r="G23" s="57" t="str">
        <f t="shared" si="1"/>
        <v>organization.keywords</v>
      </c>
      <c r="H23" s="44" t="s">
        <v>133</v>
      </c>
      <c r="I23" s="51"/>
      <c r="J23" s="9" t="s">
        <v>135</v>
      </c>
      <c r="K23" s="9" t="s">
        <v>135</v>
      </c>
      <c r="L23" s="9" t="s">
        <v>135</v>
      </c>
      <c r="M23" s="9" t="s">
        <v>135</v>
      </c>
    </row>
    <row r="24" spans="1:13" x14ac:dyDescent="0.55000000000000004">
      <c r="A24" s="40">
        <f t="shared" si="0"/>
        <v>18</v>
      </c>
      <c r="B24" s="40" t="s">
        <v>347</v>
      </c>
      <c r="C24" s="40" t="s">
        <v>143</v>
      </c>
      <c r="D24" s="40" t="s">
        <v>367</v>
      </c>
      <c r="E24" s="40" t="s">
        <v>368</v>
      </c>
      <c r="F24" s="40" t="s">
        <v>131</v>
      </c>
      <c r="G24" s="42" t="str">
        <f xml:space="preserve"> C24 &amp; IF(C24 &lt;&gt; "", ".", "") &amp; E24</f>
        <v>organization.riskAssessmentStatus</v>
      </c>
      <c r="H24" s="44" t="s">
        <v>133</v>
      </c>
      <c r="I24" s="73"/>
    </row>
    <row r="25" spans="1:13" x14ac:dyDescent="0.55000000000000004">
      <c r="A25" s="41">
        <f t="shared" si="0"/>
        <v>19</v>
      </c>
      <c r="B25" s="41" t="s">
        <v>142</v>
      </c>
      <c r="C25" s="41" t="s">
        <v>143</v>
      </c>
      <c r="D25" s="41" t="s">
        <v>369</v>
      </c>
      <c r="E25" s="41" t="s">
        <v>370</v>
      </c>
      <c r="F25" s="41" t="s">
        <v>131</v>
      </c>
      <c r="G25" s="57" t="str">
        <f xml:space="preserve"> C25 &amp; IF(C25 &lt;&gt; "", ".", "") &amp; E25</f>
        <v>organization.riskAssessmentSharedRemarks</v>
      </c>
      <c r="H25" s="44" t="s">
        <v>133</v>
      </c>
      <c r="I25" s="73"/>
    </row>
    <row r="26" spans="1:13" x14ac:dyDescent="0.55000000000000004">
      <c r="A26" s="40">
        <f t="shared" si="0"/>
        <v>20</v>
      </c>
      <c r="B26" s="40" t="s">
        <v>347</v>
      </c>
      <c r="C26" s="40" t="s">
        <v>143</v>
      </c>
      <c r="D26" s="40" t="s">
        <v>371</v>
      </c>
      <c r="E26" s="40" t="s">
        <v>372</v>
      </c>
      <c r="F26" s="40" t="s">
        <v>172</v>
      </c>
      <c r="G26" s="42" t="str">
        <f xml:space="preserve"> C26 &amp; IF(C26 &lt;&gt; "", ".", "") &amp; E26</f>
        <v>organization.riskAssessmentEvaluatedAt</v>
      </c>
      <c r="H26" s="44" t="s">
        <v>133</v>
      </c>
      <c r="I26" s="73"/>
    </row>
    <row r="27" spans="1:13" x14ac:dyDescent="0.55000000000000004">
      <c r="A27" s="41">
        <f t="shared" si="0"/>
        <v>21</v>
      </c>
      <c r="B27" s="41" t="s">
        <v>142</v>
      </c>
      <c r="C27" s="41" t="s">
        <v>143</v>
      </c>
      <c r="D27" s="41" t="s">
        <v>173</v>
      </c>
      <c r="E27" s="41" t="s">
        <v>319</v>
      </c>
      <c r="F27" s="41" t="s">
        <v>165</v>
      </c>
      <c r="G27" s="57" t="str">
        <f xml:space="preserve"> C27 &amp; IF(C27 &lt;&gt; "", ".", "") &amp; E27</f>
        <v>organization.businessTypes</v>
      </c>
      <c r="H27" s="44" t="s">
        <v>133</v>
      </c>
      <c r="I27" s="73"/>
    </row>
    <row r="28" spans="1:13" x14ac:dyDescent="0.55000000000000004">
      <c r="A28" s="40">
        <f t="shared" si="0"/>
        <v>22</v>
      </c>
      <c r="B28" s="40" t="s">
        <v>347</v>
      </c>
      <c r="C28" s="40" t="s">
        <v>143</v>
      </c>
      <c r="D28" s="40" t="s">
        <v>174</v>
      </c>
      <c r="E28" s="40" t="s">
        <v>321</v>
      </c>
      <c r="F28" s="40" t="s">
        <v>172</v>
      </c>
      <c r="G28" s="42" t="str">
        <f t="shared" si="1"/>
        <v>organization.createdAt</v>
      </c>
      <c r="H28" s="44" t="s">
        <v>133</v>
      </c>
      <c r="I28" s="73"/>
      <c r="J28" s="9" t="s">
        <v>135</v>
      </c>
      <c r="K28" s="9" t="s">
        <v>135</v>
      </c>
      <c r="L28" s="9" t="s">
        <v>135</v>
      </c>
      <c r="M28" s="9" t="s">
        <v>135</v>
      </c>
    </row>
    <row r="29" spans="1:13" x14ac:dyDescent="0.55000000000000004">
      <c r="A29" s="41">
        <f t="shared" si="0"/>
        <v>23</v>
      </c>
      <c r="B29" s="41" t="s">
        <v>142</v>
      </c>
      <c r="C29" s="41" t="s">
        <v>143</v>
      </c>
      <c r="D29" s="41" t="s">
        <v>176</v>
      </c>
      <c r="E29" s="41" t="s">
        <v>323</v>
      </c>
      <c r="F29" s="41" t="s">
        <v>172</v>
      </c>
      <c r="G29" s="57" t="str">
        <f t="shared" si="1"/>
        <v>organization.updatedAt</v>
      </c>
      <c r="H29" s="44" t="s">
        <v>133</v>
      </c>
      <c r="I29" s="73"/>
      <c r="J29" s="9" t="s">
        <v>135</v>
      </c>
      <c r="K29" s="9" t="s">
        <v>135</v>
      </c>
      <c r="L29" s="9" t="s">
        <v>135</v>
      </c>
      <c r="M29" s="9" t="s">
        <v>135</v>
      </c>
    </row>
    <row r="30" spans="1:13" x14ac:dyDescent="0.55000000000000004">
      <c r="A30" s="40">
        <f t="shared" si="0"/>
        <v>24</v>
      </c>
      <c r="B30" s="40" t="s">
        <v>352</v>
      </c>
      <c r="C30" s="40" t="s">
        <v>179</v>
      </c>
      <c r="D30" s="40" t="s">
        <v>180</v>
      </c>
      <c r="E30" s="40" t="s">
        <v>291</v>
      </c>
      <c r="F30" s="40" t="s">
        <v>152</v>
      </c>
      <c r="G30" s="42" t="str">
        <f t="shared" si="1"/>
        <v>ss.company_name_kanji</v>
      </c>
      <c r="H30" s="44" t="s">
        <v>133</v>
      </c>
      <c r="I30" s="73"/>
    </row>
    <row r="31" spans="1:13" x14ac:dyDescent="0.55000000000000004">
      <c r="A31" s="41">
        <f t="shared" si="0"/>
        <v>25</v>
      </c>
      <c r="B31" s="41" t="s">
        <v>178</v>
      </c>
      <c r="C31" s="41" t="s">
        <v>179</v>
      </c>
      <c r="D31" s="41" t="s">
        <v>181</v>
      </c>
      <c r="E31" s="41" t="s">
        <v>182</v>
      </c>
      <c r="F31" s="41" t="s">
        <v>152</v>
      </c>
      <c r="G31" s="57" t="str">
        <f t="shared" si="1"/>
        <v>ss.company_name_kana</v>
      </c>
      <c r="H31" s="44" t="s">
        <v>133</v>
      </c>
      <c r="I31" s="73"/>
    </row>
    <row r="32" spans="1:13" x14ac:dyDescent="0.55000000000000004">
      <c r="A32" s="40">
        <f t="shared" si="0"/>
        <v>26</v>
      </c>
      <c r="B32" s="40" t="s">
        <v>352</v>
      </c>
      <c r="C32" s="40" t="s">
        <v>179</v>
      </c>
      <c r="D32" s="40" t="s">
        <v>183</v>
      </c>
      <c r="E32" s="40" t="s">
        <v>184</v>
      </c>
      <c r="F32" s="40" t="s">
        <v>152</v>
      </c>
      <c r="G32" s="42" t="str">
        <f t="shared" si="1"/>
        <v>ss.postal_code</v>
      </c>
      <c r="H32" s="44" t="s">
        <v>133</v>
      </c>
      <c r="I32" s="73"/>
    </row>
    <row r="33" spans="1:9" x14ac:dyDescent="0.55000000000000004">
      <c r="A33" s="41">
        <f t="shared" si="0"/>
        <v>27</v>
      </c>
      <c r="B33" s="41" t="s">
        <v>178</v>
      </c>
      <c r="C33" s="41" t="s">
        <v>179</v>
      </c>
      <c r="D33" s="41" t="s">
        <v>185</v>
      </c>
      <c r="E33" s="41" t="s">
        <v>186</v>
      </c>
      <c r="F33" s="41" t="s">
        <v>152</v>
      </c>
      <c r="G33" s="57" t="str">
        <f t="shared" si="1"/>
        <v>ss.location</v>
      </c>
      <c r="H33" s="44" t="s">
        <v>133</v>
      </c>
      <c r="I33" s="73"/>
    </row>
    <row r="34" spans="1:9" x14ac:dyDescent="0.55000000000000004">
      <c r="A34" s="40">
        <f t="shared" si="0"/>
        <v>28</v>
      </c>
      <c r="B34" s="40" t="s">
        <v>352</v>
      </c>
      <c r="C34" s="40" t="s">
        <v>179</v>
      </c>
      <c r="D34" s="40" t="s">
        <v>187</v>
      </c>
      <c r="E34" s="40" t="s">
        <v>188</v>
      </c>
      <c r="F34" s="40" t="s">
        <v>152</v>
      </c>
      <c r="G34" s="42" t="str">
        <f t="shared" si="1"/>
        <v>ss.prefecture_name</v>
      </c>
      <c r="H34" s="44" t="s">
        <v>133</v>
      </c>
      <c r="I34" s="73"/>
    </row>
    <row r="35" spans="1:9" x14ac:dyDescent="0.55000000000000004">
      <c r="A35" s="41">
        <f t="shared" si="0"/>
        <v>29</v>
      </c>
      <c r="B35" s="41" t="s">
        <v>178</v>
      </c>
      <c r="C35" s="41" t="s">
        <v>179</v>
      </c>
      <c r="D35" s="41" t="s">
        <v>189</v>
      </c>
      <c r="E35" s="41" t="s">
        <v>190</v>
      </c>
      <c r="F35" s="41" t="s">
        <v>152</v>
      </c>
      <c r="G35" s="57" t="str">
        <f t="shared" si="1"/>
        <v>ss.city_name_and_street_number</v>
      </c>
      <c r="H35" s="44" t="s">
        <v>133</v>
      </c>
      <c r="I35" s="73"/>
    </row>
    <row r="36" spans="1:9" x14ac:dyDescent="0.55000000000000004">
      <c r="A36" s="40">
        <f t="shared" si="0"/>
        <v>30</v>
      </c>
      <c r="B36" s="40" t="s">
        <v>352</v>
      </c>
      <c r="C36" s="40" t="s">
        <v>179</v>
      </c>
      <c r="D36" s="40" t="s">
        <v>191</v>
      </c>
      <c r="E36" s="40" t="s">
        <v>192</v>
      </c>
      <c r="F36" s="40" t="s">
        <v>152</v>
      </c>
      <c r="G36" s="42" t="str">
        <f t="shared" si="1"/>
        <v>ss.phone_number</v>
      </c>
      <c r="H36" s="44" t="s">
        <v>133</v>
      </c>
      <c r="I36" s="73"/>
    </row>
    <row r="37" spans="1:9" x14ac:dyDescent="0.55000000000000004">
      <c r="A37" s="41">
        <f t="shared" si="0"/>
        <v>31</v>
      </c>
      <c r="B37" s="41" t="s">
        <v>178</v>
      </c>
      <c r="C37" s="41" t="s">
        <v>179</v>
      </c>
      <c r="D37" s="41" t="s">
        <v>193</v>
      </c>
      <c r="E37" s="41" t="s">
        <v>194</v>
      </c>
      <c r="F37" s="41" t="s">
        <v>152</v>
      </c>
      <c r="G37" s="57" t="str">
        <f t="shared" si="1"/>
        <v>ss.legal_capital</v>
      </c>
      <c r="H37" s="44" t="s">
        <v>133</v>
      </c>
      <c r="I37" s="73"/>
    </row>
    <row r="38" spans="1:9" x14ac:dyDescent="0.55000000000000004">
      <c r="A38" s="40">
        <f t="shared" si="0"/>
        <v>32</v>
      </c>
      <c r="B38" s="40" t="s">
        <v>352</v>
      </c>
      <c r="C38" s="40" t="s">
        <v>179</v>
      </c>
      <c r="D38" s="40" t="s">
        <v>195</v>
      </c>
      <c r="E38" s="40" t="s">
        <v>196</v>
      </c>
      <c r="F38" s="40" t="s">
        <v>152</v>
      </c>
      <c r="G38" s="42" t="str">
        <f t="shared" si="1"/>
        <v>ss.employee_number</v>
      </c>
      <c r="H38" s="44" t="s">
        <v>133</v>
      </c>
      <c r="I38" s="73"/>
    </row>
    <row r="39" spans="1:9" x14ac:dyDescent="0.55000000000000004">
      <c r="A39" s="41">
        <f t="shared" si="0"/>
        <v>33</v>
      </c>
      <c r="B39" s="41" t="s">
        <v>178</v>
      </c>
      <c r="C39" s="41" t="s">
        <v>179</v>
      </c>
      <c r="D39" s="41" t="s">
        <v>197</v>
      </c>
      <c r="E39" s="41" t="s">
        <v>198</v>
      </c>
      <c r="F39" s="41" t="s">
        <v>152</v>
      </c>
      <c r="G39" s="57" t="str">
        <f t="shared" si="1"/>
        <v>ss.established_year</v>
      </c>
      <c r="H39" s="44" t="s">
        <v>133</v>
      </c>
      <c r="I39" s="73"/>
    </row>
    <row r="40" spans="1:9" x14ac:dyDescent="0.55000000000000004">
      <c r="A40" s="40">
        <f t="shared" si="0"/>
        <v>34</v>
      </c>
      <c r="B40" s="40" t="s">
        <v>352</v>
      </c>
      <c r="C40" s="40" t="s">
        <v>179</v>
      </c>
      <c r="D40" s="40" t="s">
        <v>199</v>
      </c>
      <c r="E40" s="40" t="s">
        <v>200</v>
      </c>
      <c r="F40" s="40" t="s">
        <v>152</v>
      </c>
      <c r="G40" s="42" t="str">
        <f t="shared" si="1"/>
        <v>ss.established_month</v>
      </c>
      <c r="H40" s="44" t="s">
        <v>133</v>
      </c>
      <c r="I40" s="73"/>
    </row>
    <row r="41" spans="1:9" x14ac:dyDescent="0.55000000000000004">
      <c r="A41" s="41">
        <f t="shared" si="0"/>
        <v>35</v>
      </c>
      <c r="B41" s="41" t="s">
        <v>178</v>
      </c>
      <c r="C41" s="41" t="s">
        <v>179</v>
      </c>
      <c r="D41" s="41" t="s">
        <v>201</v>
      </c>
      <c r="E41" s="41" t="s">
        <v>292</v>
      </c>
      <c r="F41" s="41" t="s">
        <v>152</v>
      </c>
      <c r="G41" s="57" t="str">
        <f t="shared" si="1"/>
        <v>ss.created_year</v>
      </c>
      <c r="H41" s="44" t="s">
        <v>133</v>
      </c>
      <c r="I41" s="73"/>
    </row>
    <row r="42" spans="1:9" x14ac:dyDescent="0.55000000000000004">
      <c r="A42" s="40">
        <f t="shared" si="0"/>
        <v>36</v>
      </c>
      <c r="B42" s="40" t="s">
        <v>352</v>
      </c>
      <c r="C42" s="40" t="s">
        <v>179</v>
      </c>
      <c r="D42" s="40" t="s">
        <v>202</v>
      </c>
      <c r="E42" s="40" t="s">
        <v>203</v>
      </c>
      <c r="F42" s="40" t="s">
        <v>152</v>
      </c>
      <c r="G42" s="42" t="str">
        <f t="shared" si="1"/>
        <v>ss.created_month</v>
      </c>
      <c r="H42" s="44" t="s">
        <v>133</v>
      </c>
      <c r="I42" s="73"/>
    </row>
    <row r="43" spans="1:9" x14ac:dyDescent="0.55000000000000004">
      <c r="A43" s="41">
        <f t="shared" si="0"/>
        <v>37</v>
      </c>
      <c r="B43" s="41" t="s">
        <v>178</v>
      </c>
      <c r="C43" s="41" t="s">
        <v>179</v>
      </c>
      <c r="D43" s="41" t="s">
        <v>204</v>
      </c>
      <c r="E43" s="41" t="s">
        <v>205</v>
      </c>
      <c r="F43" s="41" t="s">
        <v>152</v>
      </c>
      <c r="G43" s="57" t="str">
        <f t="shared" si="1"/>
        <v>ss.listed_type</v>
      </c>
      <c r="H43" s="44" t="s">
        <v>133</v>
      </c>
      <c r="I43" s="73"/>
    </row>
    <row r="44" spans="1:9" x14ac:dyDescent="0.55000000000000004">
      <c r="A44" s="40">
        <f t="shared" si="0"/>
        <v>38</v>
      </c>
      <c r="B44" s="40" t="s">
        <v>352</v>
      </c>
      <c r="C44" s="40" t="s">
        <v>179</v>
      </c>
      <c r="D44" s="40" t="s">
        <v>206</v>
      </c>
      <c r="E44" s="40" t="s">
        <v>207</v>
      </c>
      <c r="F44" s="40" t="s">
        <v>152</v>
      </c>
      <c r="G44" s="42" t="str">
        <f t="shared" si="1"/>
        <v>ss.public_offering</v>
      </c>
      <c r="H44" s="44" t="s">
        <v>133</v>
      </c>
      <c r="I44" s="73"/>
    </row>
    <row r="45" spans="1:9" x14ac:dyDescent="0.55000000000000004">
      <c r="A45" s="41">
        <f t="shared" si="0"/>
        <v>39</v>
      </c>
      <c r="B45" s="41" t="s">
        <v>178</v>
      </c>
      <c r="C45" s="41" t="s">
        <v>179</v>
      </c>
      <c r="D45" s="41" t="s">
        <v>208</v>
      </c>
      <c r="E45" s="41" t="s">
        <v>293</v>
      </c>
      <c r="F45" s="41" t="s">
        <v>152</v>
      </c>
      <c r="G45" s="57" t="str">
        <f t="shared" si="1"/>
        <v>ss.fiscal_month</v>
      </c>
      <c r="H45" s="44" t="s">
        <v>133</v>
      </c>
      <c r="I45" s="73"/>
    </row>
    <row r="46" spans="1:9" x14ac:dyDescent="0.55000000000000004">
      <c r="A46" s="40">
        <f t="shared" si="0"/>
        <v>40</v>
      </c>
      <c r="B46" s="40" t="s">
        <v>352</v>
      </c>
      <c r="C46" s="40" t="s">
        <v>179</v>
      </c>
      <c r="D46" s="40" t="s">
        <v>209</v>
      </c>
      <c r="E46" s="40" t="s">
        <v>210</v>
      </c>
      <c r="F46" s="40" t="s">
        <v>152</v>
      </c>
      <c r="G46" s="42" t="str">
        <f t="shared" si="1"/>
        <v>ss.latest_sales_term_year</v>
      </c>
      <c r="H46" s="44" t="s">
        <v>133</v>
      </c>
      <c r="I46" s="73"/>
    </row>
    <row r="47" spans="1:9" x14ac:dyDescent="0.55000000000000004">
      <c r="A47" s="41">
        <f t="shared" si="0"/>
        <v>41</v>
      </c>
      <c r="B47" s="41" t="s">
        <v>178</v>
      </c>
      <c r="C47" s="41" t="s">
        <v>179</v>
      </c>
      <c r="D47" s="41" t="s">
        <v>211</v>
      </c>
      <c r="E47" s="41" t="s">
        <v>212</v>
      </c>
      <c r="F47" s="41" t="s">
        <v>152</v>
      </c>
      <c r="G47" s="57" t="str">
        <f t="shared" si="1"/>
        <v>ss.latest_sales_term_month</v>
      </c>
      <c r="H47" s="44" t="s">
        <v>133</v>
      </c>
      <c r="I47" s="73"/>
    </row>
    <row r="48" spans="1:9" x14ac:dyDescent="0.55000000000000004">
      <c r="A48" s="40">
        <f t="shared" si="0"/>
        <v>42</v>
      </c>
      <c r="B48" s="40" t="s">
        <v>352</v>
      </c>
      <c r="C48" s="40" t="s">
        <v>179</v>
      </c>
      <c r="D48" s="40" t="s">
        <v>213</v>
      </c>
      <c r="E48" s="40" t="s">
        <v>214</v>
      </c>
      <c r="F48" s="40" t="s">
        <v>152</v>
      </c>
      <c r="G48" s="42" t="str">
        <f t="shared" si="1"/>
        <v>ss.latest_sales_term_sales</v>
      </c>
      <c r="H48" s="44" t="s">
        <v>133</v>
      </c>
      <c r="I48" s="73"/>
    </row>
    <row r="49" spans="1:13" x14ac:dyDescent="0.55000000000000004">
      <c r="A49" s="41">
        <f t="shared" si="0"/>
        <v>43</v>
      </c>
      <c r="B49" s="41" t="s">
        <v>178</v>
      </c>
      <c r="C49" s="41" t="s">
        <v>179</v>
      </c>
      <c r="D49" s="41" t="s">
        <v>215</v>
      </c>
      <c r="E49" s="41" t="s">
        <v>216</v>
      </c>
      <c r="F49" s="41" t="s">
        <v>152</v>
      </c>
      <c r="G49" s="57" t="str">
        <f t="shared" si="1"/>
        <v>ss.latest_sales_term_sales_type</v>
      </c>
      <c r="H49" s="44" t="s">
        <v>133</v>
      </c>
      <c r="I49" s="73"/>
    </row>
    <row r="50" spans="1:13" x14ac:dyDescent="0.55000000000000004">
      <c r="A50" s="40">
        <f t="shared" si="0"/>
        <v>44</v>
      </c>
      <c r="B50" s="40" t="s">
        <v>352</v>
      </c>
      <c r="C50" s="40" t="s">
        <v>179</v>
      </c>
      <c r="D50" s="40" t="s">
        <v>217</v>
      </c>
      <c r="E50" s="40" t="s">
        <v>218</v>
      </c>
      <c r="F50" s="40" t="s">
        <v>152</v>
      </c>
      <c r="G50" s="42" t="str">
        <f t="shared" si="1"/>
        <v>ss.representative_title</v>
      </c>
      <c r="H50" s="44" t="s">
        <v>133</v>
      </c>
      <c r="I50" s="73"/>
    </row>
    <row r="51" spans="1:13" x14ac:dyDescent="0.55000000000000004">
      <c r="A51" s="41">
        <f t="shared" si="0"/>
        <v>45</v>
      </c>
      <c r="B51" s="41" t="s">
        <v>178</v>
      </c>
      <c r="C51" s="41" t="s">
        <v>179</v>
      </c>
      <c r="D51" s="41" t="s">
        <v>219</v>
      </c>
      <c r="E51" s="41" t="s">
        <v>220</v>
      </c>
      <c r="F51" s="41" t="s">
        <v>152</v>
      </c>
      <c r="G51" s="57" t="str">
        <f t="shared" si="1"/>
        <v>ss.representative_name</v>
      </c>
      <c r="H51" s="44" t="s">
        <v>133</v>
      </c>
      <c r="I51" s="73"/>
    </row>
    <row r="52" spans="1:13" x14ac:dyDescent="0.55000000000000004">
      <c r="A52" s="40">
        <f t="shared" si="0"/>
        <v>46</v>
      </c>
      <c r="B52" s="40" t="s">
        <v>352</v>
      </c>
      <c r="C52" s="40" t="s">
        <v>179</v>
      </c>
      <c r="D52" s="40" t="s">
        <v>221</v>
      </c>
      <c r="E52" s="40" t="s">
        <v>222</v>
      </c>
      <c r="F52" s="40" t="s">
        <v>152</v>
      </c>
      <c r="G52" s="42" t="str">
        <f t="shared" si="1"/>
        <v>ss.email</v>
      </c>
      <c r="H52" s="44" t="s">
        <v>133</v>
      </c>
      <c r="I52" s="73"/>
    </row>
    <row r="53" spans="1:13" x14ac:dyDescent="0.55000000000000004">
      <c r="A53" s="41">
        <f t="shared" si="0"/>
        <v>47</v>
      </c>
      <c r="B53" s="41" t="s">
        <v>178</v>
      </c>
      <c r="C53" s="41" t="s">
        <v>179</v>
      </c>
      <c r="D53" s="41" t="s">
        <v>223</v>
      </c>
      <c r="E53" s="41" t="s">
        <v>224</v>
      </c>
      <c r="F53" s="41" t="s">
        <v>152</v>
      </c>
      <c r="G53" s="57" t="str">
        <f t="shared" si="1"/>
        <v>ss.main_major_industrial_class</v>
      </c>
      <c r="H53" s="44" t="s">
        <v>133</v>
      </c>
      <c r="I53" s="73"/>
    </row>
    <row r="54" spans="1:13" x14ac:dyDescent="0.55000000000000004">
      <c r="A54" s="40">
        <f t="shared" si="0"/>
        <v>48</v>
      </c>
      <c r="B54" s="40" t="s">
        <v>352</v>
      </c>
      <c r="C54" s="40" t="s">
        <v>179</v>
      </c>
      <c r="D54" s="40" t="s">
        <v>225</v>
      </c>
      <c r="E54" s="40" t="s">
        <v>226</v>
      </c>
      <c r="F54" s="40" t="s">
        <v>152</v>
      </c>
      <c r="G54" s="42" t="str">
        <f t="shared" si="1"/>
        <v>ss.main_middle_industrial_class</v>
      </c>
      <c r="H54" s="44" t="s">
        <v>133</v>
      </c>
      <c r="I54" s="73"/>
    </row>
    <row r="55" spans="1:13" x14ac:dyDescent="0.55000000000000004">
      <c r="A55" s="41">
        <f t="shared" si="0"/>
        <v>49</v>
      </c>
      <c r="B55" s="41" t="s">
        <v>178</v>
      </c>
      <c r="C55" s="41" t="s">
        <v>179</v>
      </c>
      <c r="D55" s="41" t="s">
        <v>227</v>
      </c>
      <c r="E55" s="41" t="s">
        <v>228</v>
      </c>
      <c r="F55" s="41" t="s">
        <v>152</v>
      </c>
      <c r="G55" s="57" t="str">
        <f t="shared" si="1"/>
        <v>ss.sub_major_industrial_class</v>
      </c>
      <c r="H55" s="44" t="s">
        <v>133</v>
      </c>
      <c r="I55" s="73"/>
    </row>
    <row r="56" spans="1:13" x14ac:dyDescent="0.55000000000000004">
      <c r="A56" s="40">
        <f t="shared" si="0"/>
        <v>50</v>
      </c>
      <c r="B56" s="40" t="s">
        <v>352</v>
      </c>
      <c r="C56" s="40" t="s">
        <v>179</v>
      </c>
      <c r="D56" s="40" t="s">
        <v>229</v>
      </c>
      <c r="E56" s="40" t="s">
        <v>230</v>
      </c>
      <c r="F56" s="40" t="s">
        <v>152</v>
      </c>
      <c r="G56" s="42" t="str">
        <f t="shared" si="1"/>
        <v>ss.sub_middle_industrial_class</v>
      </c>
      <c r="H56" s="44" t="s">
        <v>133</v>
      </c>
      <c r="I56" s="73"/>
    </row>
    <row r="57" spans="1:13" x14ac:dyDescent="0.55000000000000004">
      <c r="A57" s="41">
        <f t="shared" si="0"/>
        <v>51</v>
      </c>
      <c r="B57" s="41" t="s">
        <v>178</v>
      </c>
      <c r="C57" s="41" t="s">
        <v>179</v>
      </c>
      <c r="D57" s="41" t="s">
        <v>231</v>
      </c>
      <c r="E57" s="41" t="s">
        <v>232</v>
      </c>
      <c r="F57" s="41" t="s">
        <v>152</v>
      </c>
      <c r="G57" s="57" t="str">
        <f t="shared" si="1"/>
        <v>ss.other_major_industrial_class</v>
      </c>
      <c r="H57" s="44" t="s">
        <v>133</v>
      </c>
      <c r="I57" s="73"/>
    </row>
    <row r="58" spans="1:13" x14ac:dyDescent="0.55000000000000004">
      <c r="A58" s="40">
        <f t="shared" si="0"/>
        <v>52</v>
      </c>
      <c r="B58" s="40" t="s">
        <v>352</v>
      </c>
      <c r="C58" s="40" t="s">
        <v>179</v>
      </c>
      <c r="D58" s="40" t="s">
        <v>233</v>
      </c>
      <c r="E58" s="40" t="s">
        <v>234</v>
      </c>
      <c r="F58" s="40" t="s">
        <v>152</v>
      </c>
      <c r="G58" s="42" t="str">
        <f t="shared" si="1"/>
        <v>ss.other_middle_industrial_class</v>
      </c>
      <c r="H58" s="44" t="s">
        <v>133</v>
      </c>
      <c r="I58" s="73"/>
    </row>
    <row r="59" spans="1:13" x14ac:dyDescent="0.55000000000000004">
      <c r="A59" s="41">
        <f t="shared" si="0"/>
        <v>53</v>
      </c>
      <c r="B59" s="41" t="s">
        <v>294</v>
      </c>
      <c r="C59" s="41" t="s">
        <v>301</v>
      </c>
      <c r="D59" s="41" t="s">
        <v>296</v>
      </c>
      <c r="E59" s="41" t="s">
        <v>297</v>
      </c>
      <c r="F59" s="41" t="s">
        <v>152</v>
      </c>
      <c r="G59" s="57" t="str">
        <f t="shared" si="1"/>
        <v>businessLocation.name</v>
      </c>
      <c r="H59" s="44" t="s">
        <v>145</v>
      </c>
      <c r="I59" s="73"/>
      <c r="K59" s="9" t="s">
        <v>135</v>
      </c>
      <c r="L59" s="9" t="s">
        <v>135</v>
      </c>
      <c r="M59" s="9" t="s">
        <v>135</v>
      </c>
    </row>
    <row r="60" spans="1:13" x14ac:dyDescent="0.55000000000000004">
      <c r="A60" s="40">
        <f t="shared" si="0"/>
        <v>54</v>
      </c>
      <c r="B60" s="40" t="s">
        <v>353</v>
      </c>
      <c r="C60" s="40" t="s">
        <v>295</v>
      </c>
      <c r="D60" s="40" t="s">
        <v>298</v>
      </c>
      <c r="E60" s="40" t="s">
        <v>147</v>
      </c>
      <c r="F60" s="40" t="s">
        <v>131</v>
      </c>
      <c r="G60" s="42" t="str">
        <f t="shared" si="1"/>
        <v>businessLocation.countryCode</v>
      </c>
      <c r="H60" s="44" t="s">
        <v>145</v>
      </c>
      <c r="I60" s="73"/>
      <c r="K60" s="9" t="s">
        <v>135</v>
      </c>
      <c r="L60" s="9" t="s">
        <v>135</v>
      </c>
      <c r="M60" s="9" t="s">
        <v>135</v>
      </c>
    </row>
    <row r="61" spans="1:13" x14ac:dyDescent="0.55000000000000004">
      <c r="A61" s="41">
        <f t="shared" si="0"/>
        <v>55</v>
      </c>
      <c r="B61" s="41" t="s">
        <v>294</v>
      </c>
      <c r="C61" s="41" t="s">
        <v>295</v>
      </c>
      <c r="D61" s="41" t="s">
        <v>183</v>
      </c>
      <c r="E61" s="41" t="s">
        <v>148</v>
      </c>
      <c r="F61" s="41" t="s">
        <v>131</v>
      </c>
      <c r="G61" s="57" t="str">
        <f t="shared" si="1"/>
        <v>businessLocation.postalCode</v>
      </c>
      <c r="H61" s="44" t="s">
        <v>145</v>
      </c>
      <c r="I61" s="73"/>
      <c r="K61" s="9" t="s">
        <v>135</v>
      </c>
      <c r="L61" s="9" t="s">
        <v>135</v>
      </c>
      <c r="M61" s="9" t="s">
        <v>135</v>
      </c>
    </row>
    <row r="62" spans="1:13" x14ac:dyDescent="0.55000000000000004">
      <c r="A62" s="40">
        <f t="shared" si="0"/>
        <v>56</v>
      </c>
      <c r="B62" s="40" t="s">
        <v>353</v>
      </c>
      <c r="C62" s="40" t="s">
        <v>295</v>
      </c>
      <c r="D62" s="40" t="s">
        <v>300</v>
      </c>
      <c r="E62" s="40" t="s">
        <v>375</v>
      </c>
      <c r="F62" s="40" t="s">
        <v>131</v>
      </c>
      <c r="G62" s="42" t="str">
        <f t="shared" si="1"/>
        <v>businessLocation.address</v>
      </c>
      <c r="H62" s="44" t="s">
        <v>145</v>
      </c>
      <c r="I62" s="73"/>
      <c r="K62" s="9" t="s">
        <v>135</v>
      </c>
      <c r="L62" s="9" t="s">
        <v>135</v>
      </c>
      <c r="M62" s="9" t="s">
        <v>135</v>
      </c>
    </row>
    <row r="63" spans="1:13" x14ac:dyDescent="0.55000000000000004">
      <c r="A63" s="41">
        <f t="shared" si="0"/>
        <v>57</v>
      </c>
      <c r="B63" s="41" t="s">
        <v>294</v>
      </c>
      <c r="C63" s="41" t="s">
        <v>295</v>
      </c>
      <c r="D63" s="41" t="s">
        <v>302</v>
      </c>
      <c r="E63" s="41" t="s">
        <v>154</v>
      </c>
      <c r="F63" s="41" t="s">
        <v>131</v>
      </c>
      <c r="G63" s="57" t="str">
        <f t="shared" si="1"/>
        <v>businessLocation.address_prefecture</v>
      </c>
      <c r="H63" s="44" t="s">
        <v>145</v>
      </c>
      <c r="I63" s="73"/>
      <c r="K63" s="9" t="s">
        <v>135</v>
      </c>
      <c r="L63" s="9" t="s">
        <v>135</v>
      </c>
      <c r="M63" s="9" t="s">
        <v>135</v>
      </c>
    </row>
    <row r="64" spans="1:13" x14ac:dyDescent="0.55000000000000004">
      <c r="A64" s="40">
        <f t="shared" si="0"/>
        <v>58</v>
      </c>
      <c r="B64" s="40" t="s">
        <v>353</v>
      </c>
      <c r="C64" s="40" t="s">
        <v>295</v>
      </c>
      <c r="D64" s="40" t="s">
        <v>303</v>
      </c>
      <c r="E64" s="40" t="s">
        <v>156</v>
      </c>
      <c r="F64" s="40" t="s">
        <v>131</v>
      </c>
      <c r="G64" s="42" t="str">
        <f t="shared" si="1"/>
        <v>businessLocation.address_city</v>
      </c>
      <c r="H64" s="44" t="s">
        <v>145</v>
      </c>
      <c r="I64" s="73"/>
      <c r="K64" s="9" t="s">
        <v>135</v>
      </c>
      <c r="L64" s="9" t="s">
        <v>135</v>
      </c>
      <c r="M64" s="9" t="s">
        <v>135</v>
      </c>
    </row>
    <row r="65" spans="1:16" x14ac:dyDescent="0.55000000000000004">
      <c r="A65" s="41">
        <f t="shared" si="0"/>
        <v>59</v>
      </c>
      <c r="B65" s="41" t="s">
        <v>294</v>
      </c>
      <c r="C65" s="41" t="s">
        <v>295</v>
      </c>
      <c r="D65" s="41" t="s">
        <v>304</v>
      </c>
      <c r="E65" s="41" t="s">
        <v>157</v>
      </c>
      <c r="F65" s="41" t="s">
        <v>131</v>
      </c>
      <c r="G65" s="57" t="str">
        <f t="shared" si="1"/>
        <v>businessLocation.address_street</v>
      </c>
      <c r="H65" s="44" t="s">
        <v>145</v>
      </c>
      <c r="I65" s="73"/>
      <c r="K65" s="9" t="s">
        <v>135</v>
      </c>
      <c r="L65" s="9" t="s">
        <v>135</v>
      </c>
      <c r="M65" s="9" t="s">
        <v>135</v>
      </c>
    </row>
    <row r="66" spans="1:16" x14ac:dyDescent="0.55000000000000004">
      <c r="A66" s="40">
        <f t="shared" si="0"/>
        <v>60</v>
      </c>
      <c r="B66" s="40" t="s">
        <v>353</v>
      </c>
      <c r="C66" s="40" t="s">
        <v>301</v>
      </c>
      <c r="D66" s="40" t="s">
        <v>305</v>
      </c>
      <c r="E66" s="40" t="s">
        <v>258</v>
      </c>
      <c r="F66" s="40" t="s">
        <v>152</v>
      </c>
      <c r="G66" s="42" t="str">
        <f t="shared" si="1"/>
        <v>businessLocation.address_building</v>
      </c>
      <c r="H66" s="44" t="s">
        <v>145</v>
      </c>
      <c r="I66" s="73"/>
      <c r="K66" s="9" t="s">
        <v>135</v>
      </c>
      <c r="L66" s="9" t="s">
        <v>135</v>
      </c>
      <c r="M66" s="9" t="s">
        <v>135</v>
      </c>
    </row>
    <row r="67" spans="1:16" x14ac:dyDescent="0.55000000000000004">
      <c r="A67" s="41">
        <f t="shared" si="0"/>
        <v>61</v>
      </c>
      <c r="B67" s="41" t="s">
        <v>306</v>
      </c>
      <c r="C67" s="41" t="s">
        <v>307</v>
      </c>
      <c r="D67" s="41" t="s">
        <v>296</v>
      </c>
      <c r="E67" s="41" t="s">
        <v>297</v>
      </c>
      <c r="F67" s="41" t="s">
        <v>131</v>
      </c>
      <c r="G67" s="57" t="str">
        <f t="shared" ref="G67:G76" si="2" xml:space="preserve"> C67 &amp; IF(C67 &lt;&gt; "", ".", "") &amp; E67</f>
        <v>businessLocationPublic.name</v>
      </c>
      <c r="H67" s="44" t="s">
        <v>145</v>
      </c>
      <c r="I67" s="73"/>
    </row>
    <row r="68" spans="1:16" x14ac:dyDescent="0.55000000000000004">
      <c r="A68" s="40">
        <f t="shared" si="0"/>
        <v>62</v>
      </c>
      <c r="B68" s="40" t="s">
        <v>376</v>
      </c>
      <c r="C68" s="40" t="s">
        <v>307</v>
      </c>
      <c r="D68" s="40" t="s">
        <v>183</v>
      </c>
      <c r="E68" s="40" t="s">
        <v>282</v>
      </c>
      <c r="F68" s="40" t="s">
        <v>131</v>
      </c>
      <c r="G68" s="42" t="str">
        <f t="shared" si="2"/>
        <v>businessLocationPublic.postalCode</v>
      </c>
      <c r="H68" s="44" t="s">
        <v>145</v>
      </c>
      <c r="I68" s="73"/>
    </row>
    <row r="69" spans="1:16" x14ac:dyDescent="0.55000000000000004">
      <c r="A69" s="41">
        <f t="shared" si="0"/>
        <v>63</v>
      </c>
      <c r="B69" s="41" t="s">
        <v>306</v>
      </c>
      <c r="C69" s="41" t="s">
        <v>307</v>
      </c>
      <c r="D69" s="41" t="s">
        <v>191</v>
      </c>
      <c r="E69" s="41" t="s">
        <v>308</v>
      </c>
      <c r="F69" s="41" t="s">
        <v>131</v>
      </c>
      <c r="G69" s="57" t="str">
        <f t="shared" si="2"/>
        <v>businessLocationPublic.tel</v>
      </c>
      <c r="H69" s="44" t="s">
        <v>145</v>
      </c>
      <c r="I69" s="73"/>
    </row>
    <row r="70" spans="1:16" x14ac:dyDescent="0.55000000000000004">
      <c r="A70" s="40">
        <f t="shared" si="0"/>
        <v>64</v>
      </c>
      <c r="B70" s="40" t="s">
        <v>376</v>
      </c>
      <c r="C70" s="40" t="s">
        <v>307</v>
      </c>
      <c r="D70" s="40" t="s">
        <v>309</v>
      </c>
      <c r="E70" s="40" t="s">
        <v>310</v>
      </c>
      <c r="F70" s="40" t="s">
        <v>131</v>
      </c>
      <c r="G70" s="42" t="str">
        <f t="shared" si="2"/>
        <v>businessLocationPublic.fax</v>
      </c>
      <c r="H70" s="44" t="s">
        <v>145</v>
      </c>
      <c r="I70" s="73"/>
    </row>
    <row r="71" spans="1:16" x14ac:dyDescent="0.55000000000000004">
      <c r="A71" s="41">
        <f t="shared" si="0"/>
        <v>65</v>
      </c>
      <c r="B71" s="41" t="s">
        <v>306</v>
      </c>
      <c r="C71" s="41" t="s">
        <v>307</v>
      </c>
      <c r="D71" s="41" t="s">
        <v>300</v>
      </c>
      <c r="E71" s="41" t="s">
        <v>151</v>
      </c>
      <c r="F71" s="41" t="s">
        <v>131</v>
      </c>
      <c r="G71" s="57" t="str">
        <f t="shared" si="2"/>
        <v>businessLocationPublic.address</v>
      </c>
      <c r="H71" s="44" t="s">
        <v>145</v>
      </c>
      <c r="I71" s="73"/>
    </row>
    <row r="72" spans="1:16" x14ac:dyDescent="0.55000000000000004">
      <c r="A72" s="40">
        <f t="shared" si="0"/>
        <v>66</v>
      </c>
      <c r="B72" s="40" t="s">
        <v>376</v>
      </c>
      <c r="C72" s="40" t="s">
        <v>307</v>
      </c>
      <c r="D72" s="40" t="s">
        <v>298</v>
      </c>
      <c r="E72" s="40" t="s">
        <v>299</v>
      </c>
      <c r="F72" s="40" t="s">
        <v>131</v>
      </c>
      <c r="G72" s="42" t="str">
        <f t="shared" si="2"/>
        <v>businessLocationPublic.countryCode</v>
      </c>
      <c r="H72" s="44" t="s">
        <v>145</v>
      </c>
      <c r="I72" s="73"/>
    </row>
    <row r="73" spans="1:16" x14ac:dyDescent="0.55000000000000004">
      <c r="A73" s="41">
        <f t="shared" si="0"/>
        <v>67</v>
      </c>
      <c r="B73" s="41" t="s">
        <v>306</v>
      </c>
      <c r="C73" s="41" t="s">
        <v>307</v>
      </c>
      <c r="D73" s="41" t="s">
        <v>302</v>
      </c>
      <c r="E73" s="41" t="s">
        <v>311</v>
      </c>
      <c r="F73" s="41" t="s">
        <v>152</v>
      </c>
      <c r="G73" s="57" t="str">
        <f t="shared" si="2"/>
        <v>businessLocationPublic.state</v>
      </c>
      <c r="H73" s="44" t="s">
        <v>145</v>
      </c>
      <c r="I73" s="73"/>
    </row>
    <row r="74" spans="1:16" x14ac:dyDescent="0.55000000000000004">
      <c r="A74" s="40">
        <f t="shared" si="0"/>
        <v>68</v>
      </c>
      <c r="B74" s="40" t="s">
        <v>376</v>
      </c>
      <c r="C74" s="40" t="s">
        <v>307</v>
      </c>
      <c r="D74" s="40" t="s">
        <v>303</v>
      </c>
      <c r="E74" s="40" t="s">
        <v>312</v>
      </c>
      <c r="F74" s="40" t="s">
        <v>131</v>
      </c>
      <c r="G74" s="42" t="str">
        <f t="shared" si="2"/>
        <v>businessLocationPublic.city</v>
      </c>
      <c r="H74" s="44" t="s">
        <v>145</v>
      </c>
      <c r="I74" s="73"/>
    </row>
    <row r="75" spans="1:16" x14ac:dyDescent="0.55000000000000004">
      <c r="A75" s="41">
        <f t="shared" ref="A75:A126" si="3">ROW()-6</f>
        <v>69</v>
      </c>
      <c r="B75" s="41" t="s">
        <v>306</v>
      </c>
      <c r="C75" s="41" t="s">
        <v>307</v>
      </c>
      <c r="D75" s="41" t="s">
        <v>304</v>
      </c>
      <c r="E75" s="41" t="s">
        <v>313</v>
      </c>
      <c r="F75" s="41" t="s">
        <v>131</v>
      </c>
      <c r="G75" s="57" t="str">
        <f t="shared" si="2"/>
        <v>businessLocationPublic.street</v>
      </c>
      <c r="H75" s="44" t="s">
        <v>145</v>
      </c>
      <c r="I75" s="73"/>
    </row>
    <row r="76" spans="1:16" x14ac:dyDescent="0.55000000000000004">
      <c r="A76" s="40">
        <f t="shared" si="3"/>
        <v>70</v>
      </c>
      <c r="B76" s="40" t="s">
        <v>376</v>
      </c>
      <c r="C76" s="40" t="s">
        <v>307</v>
      </c>
      <c r="D76" s="40" t="s">
        <v>305</v>
      </c>
      <c r="E76" s="40" t="s">
        <v>314</v>
      </c>
      <c r="F76" s="40" t="s">
        <v>131</v>
      </c>
      <c r="G76" s="42" t="str">
        <f t="shared" si="2"/>
        <v>businessLocationPublic.building</v>
      </c>
      <c r="H76" s="44" t="s">
        <v>145</v>
      </c>
      <c r="I76" s="73"/>
    </row>
    <row r="77" spans="1:16" x14ac:dyDescent="0.55000000000000004">
      <c r="A77" s="41">
        <f t="shared" si="3"/>
        <v>71</v>
      </c>
      <c r="B77" s="41" t="s">
        <v>294</v>
      </c>
      <c r="C77" s="41" t="s">
        <v>295</v>
      </c>
      <c r="D77" s="41" t="s">
        <v>174</v>
      </c>
      <c r="E77" s="41" t="s">
        <v>321</v>
      </c>
      <c r="F77" s="41" t="s">
        <v>172</v>
      </c>
      <c r="G77" s="57" t="str">
        <f t="shared" si="1"/>
        <v>businessLocation.createdAt</v>
      </c>
      <c r="H77" s="44" t="s">
        <v>145</v>
      </c>
      <c r="I77" s="73"/>
      <c r="K77" s="9" t="s">
        <v>135</v>
      </c>
      <c r="L77" s="9" t="s">
        <v>135</v>
      </c>
      <c r="M77" s="9" t="s">
        <v>135</v>
      </c>
      <c r="P77" s="15"/>
    </row>
    <row r="78" spans="1:16" x14ac:dyDescent="0.55000000000000004">
      <c r="A78" s="40">
        <f t="shared" si="3"/>
        <v>72</v>
      </c>
      <c r="B78" s="40" t="s">
        <v>353</v>
      </c>
      <c r="C78" s="40" t="s">
        <v>295</v>
      </c>
      <c r="D78" s="40" t="s">
        <v>176</v>
      </c>
      <c r="E78" s="40" t="s">
        <v>323</v>
      </c>
      <c r="F78" s="40" t="s">
        <v>172</v>
      </c>
      <c r="G78" s="42" t="str">
        <f t="shared" si="1"/>
        <v>businessLocation.updatedAt</v>
      </c>
      <c r="H78" s="44" t="s">
        <v>145</v>
      </c>
      <c r="I78" s="73"/>
      <c r="K78" s="9" t="s">
        <v>135</v>
      </c>
      <c r="L78" s="9" t="s">
        <v>135</v>
      </c>
      <c r="M78" s="9" t="s">
        <v>135</v>
      </c>
      <c r="P78" s="15"/>
    </row>
    <row r="79" spans="1:16" x14ac:dyDescent="0.55000000000000004">
      <c r="A79" s="41">
        <f t="shared" si="3"/>
        <v>73</v>
      </c>
      <c r="B79" s="41" t="s">
        <v>324</v>
      </c>
      <c r="C79" s="41" t="s">
        <v>377</v>
      </c>
      <c r="D79" s="41" t="s">
        <v>326</v>
      </c>
      <c r="E79" s="41" t="s">
        <v>378</v>
      </c>
      <c r="F79" s="41" t="s">
        <v>131</v>
      </c>
      <c r="G79" s="57" t="str">
        <f t="shared" si="1"/>
        <v>person.organizationName</v>
      </c>
      <c r="H79" s="44" t="s">
        <v>145</v>
      </c>
      <c r="I79" s="73"/>
      <c r="L79" s="9" t="s">
        <v>135</v>
      </c>
      <c r="M79" s="9" t="s">
        <v>135</v>
      </c>
    </row>
    <row r="80" spans="1:16" x14ac:dyDescent="0.55000000000000004">
      <c r="A80" s="40">
        <f t="shared" si="3"/>
        <v>74</v>
      </c>
      <c r="B80" s="40" t="s">
        <v>379</v>
      </c>
      <c r="C80" s="40" t="s">
        <v>325</v>
      </c>
      <c r="D80" s="40" t="s">
        <v>327</v>
      </c>
      <c r="E80" s="40" t="s">
        <v>328</v>
      </c>
      <c r="F80" s="40" t="s">
        <v>152</v>
      </c>
      <c r="G80" s="42" t="str">
        <f t="shared" si="1"/>
        <v>person.firstName</v>
      </c>
      <c r="H80" s="44" t="s">
        <v>145</v>
      </c>
      <c r="I80" s="73"/>
      <c r="L80" s="9" t="s">
        <v>135</v>
      </c>
      <c r="M80" s="9" t="s">
        <v>135</v>
      </c>
    </row>
    <row r="81" spans="1:13" x14ac:dyDescent="0.55000000000000004">
      <c r="A81" s="41">
        <f t="shared" si="3"/>
        <v>75</v>
      </c>
      <c r="B81" s="41" t="s">
        <v>324</v>
      </c>
      <c r="C81" s="41" t="s">
        <v>377</v>
      </c>
      <c r="D81" s="41" t="s">
        <v>329</v>
      </c>
      <c r="E81" s="41" t="s">
        <v>381</v>
      </c>
      <c r="F81" s="41" t="s">
        <v>131</v>
      </c>
      <c r="G81" s="57" t="str">
        <f t="shared" si="1"/>
        <v>person.lastName</v>
      </c>
      <c r="H81" s="44" t="s">
        <v>145</v>
      </c>
      <c r="I81" s="73"/>
      <c r="L81" s="9" t="s">
        <v>135</v>
      </c>
      <c r="M81" s="9" t="s">
        <v>135</v>
      </c>
    </row>
    <row r="82" spans="1:13" x14ac:dyDescent="0.55000000000000004">
      <c r="A82" s="40">
        <f t="shared" si="3"/>
        <v>76</v>
      </c>
      <c r="B82" s="40" t="s">
        <v>379</v>
      </c>
      <c r="C82" s="40" t="s">
        <v>377</v>
      </c>
      <c r="D82" s="40" t="s">
        <v>330</v>
      </c>
      <c r="E82" s="40" t="s">
        <v>382</v>
      </c>
      <c r="F82" s="40" t="s">
        <v>131</v>
      </c>
      <c r="G82" s="42" t="str">
        <f t="shared" si="1"/>
        <v>person.department</v>
      </c>
      <c r="H82" s="44" t="s">
        <v>145</v>
      </c>
      <c r="I82" s="73"/>
      <c r="L82" s="9" t="s">
        <v>135</v>
      </c>
      <c r="M82" s="9" t="s">
        <v>135</v>
      </c>
    </row>
    <row r="83" spans="1:13" x14ac:dyDescent="0.55000000000000004">
      <c r="A83" s="41">
        <f t="shared" si="3"/>
        <v>77</v>
      </c>
      <c r="B83" s="41" t="s">
        <v>324</v>
      </c>
      <c r="C83" s="41" t="s">
        <v>377</v>
      </c>
      <c r="D83" s="41" t="s">
        <v>331</v>
      </c>
      <c r="E83" s="41" t="s">
        <v>383</v>
      </c>
      <c r="F83" s="41" t="s">
        <v>131</v>
      </c>
      <c r="G83" s="57" t="str">
        <f t="shared" si="1"/>
        <v>person.position</v>
      </c>
      <c r="H83" s="44" t="s">
        <v>145</v>
      </c>
      <c r="I83" s="73"/>
      <c r="L83" s="9" t="s">
        <v>135</v>
      </c>
      <c r="M83" s="9" t="s">
        <v>135</v>
      </c>
    </row>
    <row r="84" spans="1:13" x14ac:dyDescent="0.55000000000000004">
      <c r="A84" s="40">
        <f t="shared" si="3"/>
        <v>78</v>
      </c>
      <c r="B84" s="40" t="s">
        <v>379</v>
      </c>
      <c r="C84" s="40" t="s">
        <v>377</v>
      </c>
      <c r="D84" s="40" t="s">
        <v>332</v>
      </c>
      <c r="E84" s="40" t="s">
        <v>384</v>
      </c>
      <c r="F84" s="40" t="s">
        <v>131</v>
      </c>
      <c r="G84" s="42" t="str">
        <f t="shared" si="1"/>
        <v>person.positionRank</v>
      </c>
      <c r="H84" s="44" t="s">
        <v>145</v>
      </c>
      <c r="I84" s="73"/>
      <c r="L84" s="9" t="s">
        <v>135</v>
      </c>
      <c r="M84" s="9" t="s">
        <v>135</v>
      </c>
    </row>
    <row r="85" spans="1:13" x14ac:dyDescent="0.55000000000000004">
      <c r="A85" s="41">
        <f t="shared" si="3"/>
        <v>79</v>
      </c>
      <c r="B85" s="41" t="s">
        <v>324</v>
      </c>
      <c r="C85" s="41" t="s">
        <v>377</v>
      </c>
      <c r="D85" s="41" t="s">
        <v>333</v>
      </c>
      <c r="E85" s="41" t="s">
        <v>334</v>
      </c>
      <c r="F85" s="41" t="s">
        <v>131</v>
      </c>
      <c r="G85" s="57" t="str">
        <f xml:space="preserve"> C85 &amp; IF(C85 &lt;&gt; "", ".", "") &amp; E85</f>
        <v>person.highestTitleRank</v>
      </c>
      <c r="H85" s="44" t="s">
        <v>145</v>
      </c>
      <c r="I85" s="73"/>
    </row>
    <row r="86" spans="1:13" x14ac:dyDescent="0.55000000000000004">
      <c r="A86" s="40">
        <f t="shared" si="3"/>
        <v>80</v>
      </c>
      <c r="B86" s="40" t="s">
        <v>379</v>
      </c>
      <c r="C86" s="40" t="s">
        <v>377</v>
      </c>
      <c r="D86" s="40" t="s">
        <v>335</v>
      </c>
      <c r="E86" s="40" t="s">
        <v>385</v>
      </c>
      <c r="F86" s="40" t="s">
        <v>165</v>
      </c>
      <c r="G86" s="42" t="str">
        <f t="shared" si="1"/>
        <v>person.occupations</v>
      </c>
      <c r="H86" s="44" t="s">
        <v>145</v>
      </c>
      <c r="I86" s="73"/>
      <c r="L86" s="9" t="s">
        <v>135</v>
      </c>
      <c r="M86" s="9" t="s">
        <v>135</v>
      </c>
    </row>
    <row r="87" spans="1:13" x14ac:dyDescent="0.55000000000000004">
      <c r="A87" s="41">
        <f t="shared" si="3"/>
        <v>81</v>
      </c>
      <c r="B87" s="41" t="s">
        <v>324</v>
      </c>
      <c r="C87" s="41" t="s">
        <v>325</v>
      </c>
      <c r="D87" s="41" t="s">
        <v>336</v>
      </c>
      <c r="E87" s="41" t="s">
        <v>337</v>
      </c>
      <c r="F87" s="41" t="s">
        <v>338</v>
      </c>
      <c r="G87" s="57" t="str">
        <f xml:space="preserve"> C87 &amp; IF(C87 &lt;&gt; "", ".", "") &amp; E87</f>
        <v>person.isBizCardOrigin</v>
      </c>
      <c r="H87" s="44" t="s">
        <v>145</v>
      </c>
      <c r="I87" s="73"/>
    </row>
    <row r="88" spans="1:13" x14ac:dyDescent="0.55000000000000004">
      <c r="A88" s="40">
        <f t="shared" si="3"/>
        <v>82</v>
      </c>
      <c r="B88" s="40" t="s">
        <v>379</v>
      </c>
      <c r="C88" s="40" t="s">
        <v>377</v>
      </c>
      <c r="D88" s="40" t="s">
        <v>183</v>
      </c>
      <c r="E88" s="40" t="s">
        <v>148</v>
      </c>
      <c r="F88" s="40" t="s">
        <v>131</v>
      </c>
      <c r="G88" s="42" t="str">
        <f t="shared" si="1"/>
        <v>person.postalCode</v>
      </c>
      <c r="H88" s="44" t="s">
        <v>145</v>
      </c>
      <c r="I88" s="73"/>
      <c r="L88" s="9" t="s">
        <v>135</v>
      </c>
      <c r="M88" s="9" t="s">
        <v>135</v>
      </c>
    </row>
    <row r="89" spans="1:13" x14ac:dyDescent="0.55000000000000004">
      <c r="A89" s="41">
        <f t="shared" si="3"/>
        <v>83</v>
      </c>
      <c r="B89" s="41" t="s">
        <v>324</v>
      </c>
      <c r="C89" s="41" t="s">
        <v>377</v>
      </c>
      <c r="D89" s="41" t="s">
        <v>298</v>
      </c>
      <c r="E89" s="41" t="s">
        <v>147</v>
      </c>
      <c r="F89" s="41" t="s">
        <v>131</v>
      </c>
      <c r="G89" s="57" t="str">
        <f t="shared" si="1"/>
        <v>person.countryCode</v>
      </c>
      <c r="H89" s="44" t="s">
        <v>145</v>
      </c>
      <c r="I89" s="73"/>
      <c r="L89" s="9" t="s">
        <v>135</v>
      </c>
      <c r="M89" s="9" t="s">
        <v>135</v>
      </c>
    </row>
    <row r="90" spans="1:13" x14ac:dyDescent="0.55000000000000004">
      <c r="A90" s="40">
        <f t="shared" si="3"/>
        <v>84</v>
      </c>
      <c r="B90" s="40" t="s">
        <v>379</v>
      </c>
      <c r="C90" s="40" t="s">
        <v>377</v>
      </c>
      <c r="D90" s="40" t="s">
        <v>150</v>
      </c>
      <c r="E90" s="40" t="s">
        <v>151</v>
      </c>
      <c r="F90" s="40" t="s">
        <v>131</v>
      </c>
      <c r="G90" s="42" t="str">
        <f t="shared" ref="G90" si="4" xml:space="preserve"> C90 &amp; IF(C90 &lt;&gt; "", ".", "") &amp; E90</f>
        <v>person.address</v>
      </c>
      <c r="H90" s="44" t="s">
        <v>145</v>
      </c>
      <c r="I90" s="73"/>
    </row>
    <row r="91" spans="1:13" x14ac:dyDescent="0.55000000000000004">
      <c r="A91" s="41">
        <f t="shared" si="3"/>
        <v>85</v>
      </c>
      <c r="B91" s="41" t="s">
        <v>324</v>
      </c>
      <c r="C91" s="41" t="s">
        <v>377</v>
      </c>
      <c r="D91" s="41" t="s">
        <v>302</v>
      </c>
      <c r="E91" s="41" t="s">
        <v>154</v>
      </c>
      <c r="F91" s="41" t="s">
        <v>131</v>
      </c>
      <c r="G91" s="57" t="str">
        <f t="shared" si="1"/>
        <v>person.address_prefecture</v>
      </c>
      <c r="H91" s="44" t="s">
        <v>145</v>
      </c>
      <c r="I91" s="73"/>
      <c r="L91" s="9" t="s">
        <v>135</v>
      </c>
      <c r="M91" s="9" t="s">
        <v>135</v>
      </c>
    </row>
    <row r="92" spans="1:13" x14ac:dyDescent="0.55000000000000004">
      <c r="A92" s="40">
        <f t="shared" si="3"/>
        <v>86</v>
      </c>
      <c r="B92" s="40" t="s">
        <v>379</v>
      </c>
      <c r="C92" s="40" t="s">
        <v>377</v>
      </c>
      <c r="D92" s="40" t="s">
        <v>303</v>
      </c>
      <c r="E92" s="40" t="s">
        <v>156</v>
      </c>
      <c r="F92" s="40" t="s">
        <v>131</v>
      </c>
      <c r="G92" s="42" t="str">
        <f t="shared" si="1"/>
        <v>person.address_city</v>
      </c>
      <c r="H92" s="44" t="s">
        <v>145</v>
      </c>
      <c r="I92" s="73"/>
      <c r="L92" s="9" t="s">
        <v>135</v>
      </c>
      <c r="M92" s="9" t="s">
        <v>135</v>
      </c>
    </row>
    <row r="93" spans="1:13" x14ac:dyDescent="0.55000000000000004">
      <c r="A93" s="41">
        <f t="shared" si="3"/>
        <v>87</v>
      </c>
      <c r="B93" s="41" t="s">
        <v>324</v>
      </c>
      <c r="C93" s="41" t="s">
        <v>377</v>
      </c>
      <c r="D93" s="41" t="s">
        <v>304</v>
      </c>
      <c r="E93" s="41" t="s">
        <v>157</v>
      </c>
      <c r="F93" s="41" t="s">
        <v>131</v>
      </c>
      <c r="G93" s="57" t="str">
        <f t="shared" si="1"/>
        <v>person.address_street</v>
      </c>
      <c r="H93" s="44" t="s">
        <v>145</v>
      </c>
      <c r="I93" s="73"/>
      <c r="L93" s="9" t="s">
        <v>135</v>
      </c>
      <c r="M93" s="9" t="s">
        <v>135</v>
      </c>
    </row>
    <row r="94" spans="1:13" x14ac:dyDescent="0.55000000000000004">
      <c r="A94" s="40">
        <f t="shared" si="3"/>
        <v>88</v>
      </c>
      <c r="B94" s="40" t="s">
        <v>379</v>
      </c>
      <c r="C94" s="40" t="s">
        <v>325</v>
      </c>
      <c r="D94" s="40" t="s">
        <v>305</v>
      </c>
      <c r="E94" s="40" t="s">
        <v>258</v>
      </c>
      <c r="F94" s="40" t="s">
        <v>152</v>
      </c>
      <c r="G94" s="42" t="str">
        <f t="shared" si="1"/>
        <v>person.address_building</v>
      </c>
      <c r="H94" s="44" t="s">
        <v>145</v>
      </c>
      <c r="I94" s="73"/>
      <c r="L94" s="9" t="s">
        <v>135</v>
      </c>
      <c r="M94" s="9" t="s">
        <v>135</v>
      </c>
    </row>
    <row r="95" spans="1:13" x14ac:dyDescent="0.55000000000000004">
      <c r="A95" s="41">
        <f t="shared" si="3"/>
        <v>89</v>
      </c>
      <c r="B95" s="41" t="s">
        <v>324</v>
      </c>
      <c r="C95" s="41" t="s">
        <v>377</v>
      </c>
      <c r="D95" s="41" t="s">
        <v>191</v>
      </c>
      <c r="E95" s="41" t="s">
        <v>160</v>
      </c>
      <c r="F95" s="41" t="s">
        <v>131</v>
      </c>
      <c r="G95" s="57" t="str">
        <f t="shared" si="1"/>
        <v>person.phone</v>
      </c>
      <c r="H95" s="44" t="s">
        <v>145</v>
      </c>
      <c r="I95" s="73"/>
      <c r="L95" s="9" t="s">
        <v>135</v>
      </c>
      <c r="M95" s="9" t="s">
        <v>135</v>
      </c>
    </row>
    <row r="96" spans="1:13" x14ac:dyDescent="0.55000000000000004">
      <c r="A96" s="40">
        <f t="shared" si="3"/>
        <v>90</v>
      </c>
      <c r="B96" s="40" t="s">
        <v>379</v>
      </c>
      <c r="C96" s="40" t="s">
        <v>377</v>
      </c>
      <c r="D96" s="40" t="s">
        <v>309</v>
      </c>
      <c r="E96" s="40" t="s">
        <v>162</v>
      </c>
      <c r="F96" s="40" t="s">
        <v>131</v>
      </c>
      <c r="G96" s="42" t="str">
        <f t="shared" si="1"/>
        <v>person.fax</v>
      </c>
      <c r="H96" s="44" t="s">
        <v>145</v>
      </c>
      <c r="I96" s="73"/>
      <c r="L96" s="9" t="s">
        <v>135</v>
      </c>
      <c r="M96" s="9" t="s">
        <v>135</v>
      </c>
    </row>
    <row r="97" spans="1:13" x14ac:dyDescent="0.55000000000000004">
      <c r="A97" s="41">
        <f t="shared" si="3"/>
        <v>91</v>
      </c>
      <c r="B97" s="41" t="s">
        <v>324</v>
      </c>
      <c r="C97" s="41" t="s">
        <v>377</v>
      </c>
      <c r="D97" s="41" t="s">
        <v>340</v>
      </c>
      <c r="E97" s="41" t="s">
        <v>386</v>
      </c>
      <c r="F97" s="41" t="s">
        <v>131</v>
      </c>
      <c r="G97" s="57" t="str">
        <f t="shared" si="1"/>
        <v>person.mobilePhone</v>
      </c>
      <c r="H97" s="44" t="s">
        <v>145</v>
      </c>
      <c r="I97" s="73"/>
      <c r="L97" s="9" t="s">
        <v>135</v>
      </c>
      <c r="M97" s="9" t="s">
        <v>135</v>
      </c>
    </row>
    <row r="98" spans="1:13" x14ac:dyDescent="0.55000000000000004">
      <c r="A98" s="40">
        <f t="shared" si="3"/>
        <v>92</v>
      </c>
      <c r="B98" s="40" t="s">
        <v>379</v>
      </c>
      <c r="C98" s="40" t="s">
        <v>377</v>
      </c>
      <c r="D98" s="40" t="s">
        <v>341</v>
      </c>
      <c r="E98" s="40" t="s">
        <v>222</v>
      </c>
      <c r="F98" s="40" t="s">
        <v>131</v>
      </c>
      <c r="G98" s="42" t="str">
        <f t="shared" si="1"/>
        <v>person.email</v>
      </c>
      <c r="H98" s="44" t="s">
        <v>145</v>
      </c>
      <c r="I98" s="73"/>
      <c r="L98" s="9" t="s">
        <v>135</v>
      </c>
      <c r="M98" s="9" t="s">
        <v>135</v>
      </c>
    </row>
    <row r="99" spans="1:13" x14ac:dyDescent="0.55000000000000004">
      <c r="A99" s="41">
        <f t="shared" si="3"/>
        <v>93</v>
      </c>
      <c r="B99" s="41" t="s">
        <v>324</v>
      </c>
      <c r="C99" s="41" t="s">
        <v>377</v>
      </c>
      <c r="D99" s="41" t="s">
        <v>342</v>
      </c>
      <c r="E99" s="41" t="s">
        <v>387</v>
      </c>
      <c r="F99" s="41" t="s">
        <v>165</v>
      </c>
      <c r="G99" s="57" t="str">
        <f t="shared" si="1"/>
        <v>person.tags</v>
      </c>
      <c r="H99" s="44" t="s">
        <v>145</v>
      </c>
      <c r="I99" s="73"/>
      <c r="L99" s="9" t="s">
        <v>135</v>
      </c>
      <c r="M99" s="9" t="s">
        <v>135</v>
      </c>
    </row>
    <row r="100" spans="1:13" x14ac:dyDescent="0.55000000000000004">
      <c r="A100" s="40">
        <f t="shared" si="3"/>
        <v>94</v>
      </c>
      <c r="B100" s="40" t="s">
        <v>379</v>
      </c>
      <c r="C100" s="40" t="s">
        <v>377</v>
      </c>
      <c r="D100" s="40" t="s">
        <v>174</v>
      </c>
      <c r="E100" s="40" t="s">
        <v>321</v>
      </c>
      <c r="F100" s="40" t="s">
        <v>172</v>
      </c>
      <c r="G100" s="42" t="str">
        <f t="shared" si="1"/>
        <v>person.createdAt</v>
      </c>
      <c r="H100" s="44" t="s">
        <v>145</v>
      </c>
      <c r="I100" s="73"/>
      <c r="L100" s="9" t="s">
        <v>135</v>
      </c>
      <c r="M100" s="9" t="s">
        <v>135</v>
      </c>
    </row>
    <row r="101" spans="1:13" x14ac:dyDescent="0.55000000000000004">
      <c r="A101" s="41">
        <f t="shared" si="3"/>
        <v>95</v>
      </c>
      <c r="B101" s="41" t="s">
        <v>324</v>
      </c>
      <c r="C101" s="41" t="s">
        <v>325</v>
      </c>
      <c r="D101" s="41" t="s">
        <v>176</v>
      </c>
      <c r="E101" s="41" t="s">
        <v>177</v>
      </c>
      <c r="F101" s="41" t="s">
        <v>261</v>
      </c>
      <c r="G101" s="57" t="str">
        <f t="shared" si="1"/>
        <v>person.updatedAt</v>
      </c>
      <c r="H101" s="44" t="s">
        <v>145</v>
      </c>
      <c r="I101" s="73"/>
      <c r="L101" s="9" t="s">
        <v>135</v>
      </c>
      <c r="M101" s="9" t="s">
        <v>135</v>
      </c>
    </row>
    <row r="102" spans="1:13" x14ac:dyDescent="0.55000000000000004">
      <c r="A102" s="40">
        <f t="shared" si="3"/>
        <v>96</v>
      </c>
      <c r="B102" s="40" t="s">
        <v>359</v>
      </c>
      <c r="C102" s="40" t="s">
        <v>236</v>
      </c>
      <c r="D102" s="40" t="s">
        <v>237</v>
      </c>
      <c r="E102" s="40" t="s">
        <v>450</v>
      </c>
      <c r="F102" s="40" t="s">
        <v>131</v>
      </c>
      <c r="G102" s="42" t="str">
        <f t="shared" si="1"/>
        <v>nta.corporateNumber</v>
      </c>
      <c r="H102" s="44" t="s">
        <v>133</v>
      </c>
      <c r="I102" s="73"/>
      <c r="J102" s="9" t="s">
        <v>135</v>
      </c>
      <c r="K102" s="9" t="s">
        <v>135</v>
      </c>
      <c r="L102" s="9" t="s">
        <v>135</v>
      </c>
      <c r="M102" s="9" t="s">
        <v>135</v>
      </c>
    </row>
    <row r="103" spans="1:13" x14ac:dyDescent="0.55000000000000004">
      <c r="A103" s="41">
        <f t="shared" si="3"/>
        <v>97</v>
      </c>
      <c r="B103" s="41" t="s">
        <v>235</v>
      </c>
      <c r="C103" s="41" t="s">
        <v>236</v>
      </c>
      <c r="D103" s="41" t="s">
        <v>239</v>
      </c>
      <c r="E103" s="41" t="s">
        <v>388</v>
      </c>
      <c r="F103" s="41" t="s">
        <v>131</v>
      </c>
      <c r="G103" s="57" t="str">
        <f t="shared" si="1"/>
        <v>nta.corporateName</v>
      </c>
      <c r="H103" s="44" t="s">
        <v>133</v>
      </c>
      <c r="I103" s="73"/>
      <c r="J103" s="9" t="s">
        <v>135</v>
      </c>
      <c r="K103" s="9" t="s">
        <v>135</v>
      </c>
      <c r="L103" s="9" t="s">
        <v>135</v>
      </c>
      <c r="M103" s="9" t="s">
        <v>135</v>
      </c>
    </row>
    <row r="104" spans="1:13" x14ac:dyDescent="0.55000000000000004">
      <c r="A104" s="40">
        <f t="shared" si="3"/>
        <v>98</v>
      </c>
      <c r="B104" s="40" t="s">
        <v>359</v>
      </c>
      <c r="C104" s="40" t="s">
        <v>236</v>
      </c>
      <c r="D104" s="40" t="s">
        <v>241</v>
      </c>
      <c r="E104" s="40" t="s">
        <v>389</v>
      </c>
      <c r="F104" s="40" t="s">
        <v>131</v>
      </c>
      <c r="G104" s="42" t="str">
        <f t="shared" si="1"/>
        <v>nta.corporateName_kana</v>
      </c>
      <c r="H104" s="44" t="s">
        <v>133</v>
      </c>
      <c r="I104" s="73"/>
      <c r="J104" s="9" t="s">
        <v>135</v>
      </c>
      <c r="K104" s="9" t="s">
        <v>135</v>
      </c>
      <c r="L104" s="9" t="s">
        <v>135</v>
      </c>
      <c r="M104" s="9" t="s">
        <v>135</v>
      </c>
    </row>
    <row r="105" spans="1:13" x14ac:dyDescent="0.55000000000000004">
      <c r="A105" s="41">
        <f t="shared" si="3"/>
        <v>99</v>
      </c>
      <c r="B105" s="41" t="s">
        <v>235</v>
      </c>
      <c r="C105" s="41" t="s">
        <v>236</v>
      </c>
      <c r="D105" s="41" t="s">
        <v>243</v>
      </c>
      <c r="E105" s="41" t="s">
        <v>390</v>
      </c>
      <c r="F105" s="41" t="s">
        <v>131</v>
      </c>
      <c r="G105" s="57" t="str">
        <f t="shared" si="1"/>
        <v>nta.nta_corporateName_en</v>
      </c>
      <c r="H105" s="44" t="s">
        <v>133</v>
      </c>
      <c r="I105" s="73"/>
      <c r="J105" s="9" t="s">
        <v>135</v>
      </c>
      <c r="K105" s="9" t="s">
        <v>135</v>
      </c>
      <c r="L105" s="9" t="s">
        <v>135</v>
      </c>
      <c r="M105" s="9" t="s">
        <v>135</v>
      </c>
    </row>
    <row r="106" spans="1:13" x14ac:dyDescent="0.55000000000000004">
      <c r="A106" s="40">
        <f t="shared" si="3"/>
        <v>100</v>
      </c>
      <c r="B106" s="40" t="s">
        <v>359</v>
      </c>
      <c r="C106" s="40" t="s">
        <v>236</v>
      </c>
      <c r="D106" s="40" t="s">
        <v>245</v>
      </c>
      <c r="E106" s="40" t="s">
        <v>391</v>
      </c>
      <c r="F106" s="40" t="s">
        <v>131</v>
      </c>
      <c r="G106" s="42" t="str">
        <f t="shared" si="1"/>
        <v>nta.addressInside_postalCode</v>
      </c>
      <c r="H106" s="44" t="s">
        <v>133</v>
      </c>
      <c r="I106" s="73"/>
      <c r="J106" s="9" t="s">
        <v>135</v>
      </c>
      <c r="K106" s="9" t="s">
        <v>135</v>
      </c>
      <c r="L106" s="9" t="s">
        <v>135</v>
      </c>
      <c r="M106" s="9" t="s">
        <v>135</v>
      </c>
    </row>
    <row r="107" spans="1:13" x14ac:dyDescent="0.55000000000000004">
      <c r="A107" s="41">
        <f t="shared" si="3"/>
        <v>101</v>
      </c>
      <c r="B107" s="41" t="s">
        <v>235</v>
      </c>
      <c r="C107" s="41" t="s">
        <v>236</v>
      </c>
      <c r="D107" s="41" t="s">
        <v>247</v>
      </c>
      <c r="E107" s="41" t="s">
        <v>392</v>
      </c>
      <c r="F107" s="41" t="s">
        <v>131</v>
      </c>
      <c r="G107" s="57" t="str">
        <f t="shared" si="1"/>
        <v>nta.addressInside</v>
      </c>
      <c r="H107" s="44" t="s">
        <v>133</v>
      </c>
      <c r="I107" s="73"/>
      <c r="J107" s="9" t="s">
        <v>135</v>
      </c>
      <c r="K107" s="9" t="s">
        <v>135</v>
      </c>
      <c r="L107" s="9" t="s">
        <v>135</v>
      </c>
      <c r="M107" s="9" t="s">
        <v>135</v>
      </c>
    </row>
    <row r="108" spans="1:13" x14ac:dyDescent="0.55000000000000004">
      <c r="A108" s="40">
        <f t="shared" si="3"/>
        <v>102</v>
      </c>
      <c r="B108" s="40" t="s">
        <v>359</v>
      </c>
      <c r="C108" s="40" t="s">
        <v>343</v>
      </c>
      <c r="D108" s="40" t="s">
        <v>249</v>
      </c>
      <c r="E108" s="40" t="s">
        <v>250</v>
      </c>
      <c r="F108" s="40" t="s">
        <v>152</v>
      </c>
      <c r="G108" s="42" t="str">
        <f t="shared" si="1"/>
        <v>nta.addressInside_en</v>
      </c>
      <c r="H108" s="44" t="s">
        <v>133</v>
      </c>
      <c r="I108" s="73"/>
      <c r="J108" s="9" t="s">
        <v>135</v>
      </c>
      <c r="K108" s="9" t="s">
        <v>135</v>
      </c>
      <c r="L108" s="9" t="s">
        <v>135</v>
      </c>
      <c r="M108" s="9" t="s">
        <v>135</v>
      </c>
    </row>
    <row r="109" spans="1:13" x14ac:dyDescent="0.55000000000000004">
      <c r="A109" s="41">
        <f t="shared" si="3"/>
        <v>103</v>
      </c>
      <c r="B109" s="41" t="s">
        <v>235</v>
      </c>
      <c r="C109" s="41" t="s">
        <v>236</v>
      </c>
      <c r="D109" s="41" t="s">
        <v>251</v>
      </c>
      <c r="E109" s="41" t="s">
        <v>154</v>
      </c>
      <c r="F109" s="41" t="s">
        <v>131</v>
      </c>
      <c r="G109" s="57" t="str">
        <f t="shared" si="1"/>
        <v>nta.address_prefecture</v>
      </c>
      <c r="H109" s="44" t="s">
        <v>133</v>
      </c>
      <c r="I109" s="73"/>
      <c r="J109" s="9" t="s">
        <v>135</v>
      </c>
      <c r="K109" s="9" t="s">
        <v>135</v>
      </c>
      <c r="L109" s="9" t="s">
        <v>135</v>
      </c>
      <c r="M109" s="9" t="s">
        <v>135</v>
      </c>
    </row>
    <row r="110" spans="1:13" x14ac:dyDescent="0.55000000000000004">
      <c r="A110" s="40">
        <f t="shared" si="3"/>
        <v>104</v>
      </c>
      <c r="B110" s="40" t="s">
        <v>359</v>
      </c>
      <c r="C110" s="40" t="s">
        <v>236</v>
      </c>
      <c r="D110" s="40" t="s">
        <v>253</v>
      </c>
      <c r="E110" s="40" t="s">
        <v>156</v>
      </c>
      <c r="F110" s="40" t="s">
        <v>131</v>
      </c>
      <c r="G110" s="42" t="str">
        <f t="shared" si="1"/>
        <v>nta.address_city</v>
      </c>
      <c r="H110" s="44" t="s">
        <v>133</v>
      </c>
      <c r="I110" s="73"/>
      <c r="J110" s="9" t="s">
        <v>135</v>
      </c>
      <c r="K110" s="9" t="s">
        <v>135</v>
      </c>
      <c r="L110" s="9" t="s">
        <v>135</v>
      </c>
      <c r="M110" s="9" t="s">
        <v>135</v>
      </c>
    </row>
    <row r="111" spans="1:13" x14ac:dyDescent="0.55000000000000004">
      <c r="A111" s="41">
        <f t="shared" si="3"/>
        <v>105</v>
      </c>
      <c r="B111" s="41" t="s">
        <v>235</v>
      </c>
      <c r="C111" s="41" t="s">
        <v>236</v>
      </c>
      <c r="D111" s="41" t="s">
        <v>255</v>
      </c>
      <c r="E111" s="41" t="s">
        <v>157</v>
      </c>
      <c r="F111" s="41" t="s">
        <v>131</v>
      </c>
      <c r="G111" s="57" t="str">
        <f t="shared" si="1"/>
        <v>nta.address_street</v>
      </c>
      <c r="H111" s="44" t="s">
        <v>133</v>
      </c>
      <c r="I111" s="73"/>
      <c r="J111" s="9" t="s">
        <v>135</v>
      </c>
      <c r="K111" s="9" t="s">
        <v>135</v>
      </c>
      <c r="L111" s="9" t="s">
        <v>135</v>
      </c>
      <c r="M111" s="9" t="s">
        <v>135</v>
      </c>
    </row>
    <row r="112" spans="1:13" x14ac:dyDescent="0.55000000000000004">
      <c r="A112" s="40">
        <f t="shared" si="3"/>
        <v>106</v>
      </c>
      <c r="B112" s="40" t="s">
        <v>359</v>
      </c>
      <c r="C112" s="40" t="s">
        <v>236</v>
      </c>
      <c r="D112" s="40" t="s">
        <v>257</v>
      </c>
      <c r="E112" s="40" t="s">
        <v>158</v>
      </c>
      <c r="F112" s="40" t="s">
        <v>131</v>
      </c>
      <c r="G112" s="42" t="str">
        <f t="shared" si="1"/>
        <v>nta.address_building</v>
      </c>
      <c r="H112" s="44" t="s">
        <v>133</v>
      </c>
      <c r="I112" s="73"/>
      <c r="J112" s="9" t="s">
        <v>135</v>
      </c>
      <c r="K112" s="9" t="s">
        <v>135</v>
      </c>
      <c r="L112" s="9" t="s">
        <v>135</v>
      </c>
      <c r="M112" s="9" t="s">
        <v>135</v>
      </c>
    </row>
    <row r="113" spans="1:13" x14ac:dyDescent="0.55000000000000004">
      <c r="A113" s="41">
        <f t="shared" si="3"/>
        <v>107</v>
      </c>
      <c r="B113" s="41" t="s">
        <v>235</v>
      </c>
      <c r="C113" s="41" t="s">
        <v>236</v>
      </c>
      <c r="D113" s="41" t="s">
        <v>259</v>
      </c>
      <c r="E113" s="41" t="s">
        <v>394</v>
      </c>
      <c r="F113" s="41" t="s">
        <v>131</v>
      </c>
      <c r="G113" s="57" t="str">
        <f t="shared" si="1"/>
        <v>nta.addressOutside</v>
      </c>
      <c r="H113" s="44" t="s">
        <v>133</v>
      </c>
      <c r="I113" s="73"/>
      <c r="J113" s="9" t="s">
        <v>135</v>
      </c>
      <c r="K113" s="9" t="s">
        <v>135</v>
      </c>
      <c r="L113" s="9" t="s">
        <v>135</v>
      </c>
      <c r="M113" s="9" t="s">
        <v>135</v>
      </c>
    </row>
    <row r="114" spans="1:13" x14ac:dyDescent="0.55000000000000004">
      <c r="A114" s="40">
        <f t="shared" si="3"/>
        <v>108</v>
      </c>
      <c r="B114" s="40" t="s">
        <v>359</v>
      </c>
      <c r="C114" s="40" t="s">
        <v>236</v>
      </c>
      <c r="D114" s="40" t="s">
        <v>174</v>
      </c>
      <c r="E114" s="40" t="s">
        <v>321</v>
      </c>
      <c r="F114" s="40" t="s">
        <v>172</v>
      </c>
      <c r="G114" s="42" t="str">
        <f xml:space="preserve"> C114 &amp; IF(C114 &lt;&gt; "", ".", "") &amp; E114</f>
        <v>nta.createdAt</v>
      </c>
      <c r="H114" s="44" t="s">
        <v>133</v>
      </c>
      <c r="I114" s="73"/>
      <c r="J114" s="9" t="s">
        <v>135</v>
      </c>
      <c r="K114" s="9" t="s">
        <v>135</v>
      </c>
      <c r="L114" s="9" t="s">
        <v>135</v>
      </c>
      <c r="M114" s="9" t="s">
        <v>135</v>
      </c>
    </row>
    <row r="115" spans="1:13" x14ac:dyDescent="0.55000000000000004">
      <c r="A115" s="41">
        <f t="shared" si="3"/>
        <v>109</v>
      </c>
      <c r="B115" s="41" t="s">
        <v>235</v>
      </c>
      <c r="C115" s="41" t="s">
        <v>343</v>
      </c>
      <c r="D115" s="41" t="s">
        <v>176</v>
      </c>
      <c r="E115" s="41" t="s">
        <v>177</v>
      </c>
      <c r="F115" s="41" t="s">
        <v>261</v>
      </c>
      <c r="G115" s="57" t="str">
        <f xml:space="preserve"> C115 &amp; IF(C115 &lt;&gt; "", ".", "") &amp; E115</f>
        <v>nta.updatedAt</v>
      </c>
      <c r="H115" s="44" t="s">
        <v>133</v>
      </c>
      <c r="I115" s="73"/>
      <c r="J115" s="9" t="s">
        <v>135</v>
      </c>
      <c r="K115" s="9" t="s">
        <v>135</v>
      </c>
      <c r="L115" s="9" t="s">
        <v>135</v>
      </c>
      <c r="M115" s="9" t="s">
        <v>135</v>
      </c>
    </row>
    <row r="116" spans="1:13" x14ac:dyDescent="0.55000000000000004">
      <c r="A116" s="40">
        <f t="shared" si="3"/>
        <v>110</v>
      </c>
      <c r="B116" s="40" t="s">
        <v>521</v>
      </c>
      <c r="C116" s="53" t="s">
        <v>528</v>
      </c>
      <c r="D116" s="40" t="s">
        <v>516</v>
      </c>
      <c r="E116" s="40" t="s">
        <v>522</v>
      </c>
      <c r="F116" s="40" t="s">
        <v>131</v>
      </c>
      <c r="G116" s="42" t="str">
        <f xml:space="preserve"> C116 &amp; IF(C116 &lt;&gt; "", ".", "") &amp; E116</f>
        <v>ntaInvoice.registratedNumber</v>
      </c>
      <c r="H116" s="44" t="s">
        <v>133</v>
      </c>
      <c r="I116" s="73"/>
    </row>
    <row r="117" spans="1:13" x14ac:dyDescent="0.55000000000000004">
      <c r="A117" s="41">
        <f t="shared" si="3"/>
        <v>111</v>
      </c>
      <c r="B117" s="41" t="s">
        <v>521</v>
      </c>
      <c r="C117" s="41" t="s">
        <v>528</v>
      </c>
      <c r="D117" s="41" t="s">
        <v>517</v>
      </c>
      <c r="E117" s="41" t="s">
        <v>523</v>
      </c>
      <c r="F117" s="41" t="s">
        <v>131</v>
      </c>
      <c r="G117" s="57" t="str">
        <f t="shared" ref="G117:G120" si="5" xml:space="preserve"> C117 &amp; IF(C117 &lt;&gt; "", ".", "") &amp; E117</f>
        <v>ntaInvoice.registrationDate</v>
      </c>
      <c r="H117" s="44" t="s">
        <v>133</v>
      </c>
      <c r="I117" s="73"/>
    </row>
    <row r="118" spans="1:13" x14ac:dyDescent="0.55000000000000004">
      <c r="A118" s="40">
        <f t="shared" si="3"/>
        <v>112</v>
      </c>
      <c r="B118" s="40" t="s">
        <v>521</v>
      </c>
      <c r="C118" s="53" t="s">
        <v>528</v>
      </c>
      <c r="D118" s="40" t="s">
        <v>518</v>
      </c>
      <c r="E118" s="40" t="s">
        <v>524</v>
      </c>
      <c r="F118" s="40" t="s">
        <v>131</v>
      </c>
      <c r="G118" s="42" t="str">
        <f t="shared" si="5"/>
        <v>ntaInvoice.disposalDate</v>
      </c>
      <c r="H118" s="44" t="s">
        <v>133</v>
      </c>
      <c r="I118" s="73"/>
    </row>
    <row r="119" spans="1:13" x14ac:dyDescent="0.55000000000000004">
      <c r="A119" s="41">
        <f t="shared" si="3"/>
        <v>113</v>
      </c>
      <c r="B119" s="41" t="s">
        <v>521</v>
      </c>
      <c r="C119" s="41" t="s">
        <v>528</v>
      </c>
      <c r="D119" s="41" t="s">
        <v>519</v>
      </c>
      <c r="E119" s="41" t="s">
        <v>525</v>
      </c>
      <c r="F119" s="41" t="s">
        <v>131</v>
      </c>
      <c r="G119" s="57" t="str">
        <f t="shared" si="5"/>
        <v>ntaInvoice.expireDate</v>
      </c>
      <c r="H119" s="44" t="s">
        <v>133</v>
      </c>
      <c r="I119" s="73"/>
    </row>
    <row r="120" spans="1:13" x14ac:dyDescent="0.55000000000000004">
      <c r="A120" s="40">
        <f t="shared" si="3"/>
        <v>114</v>
      </c>
      <c r="B120" s="40" t="s">
        <v>521</v>
      </c>
      <c r="C120" s="53" t="s">
        <v>528</v>
      </c>
      <c r="D120" s="40" t="s">
        <v>520</v>
      </c>
      <c r="E120" s="40" t="s">
        <v>526</v>
      </c>
      <c r="F120" s="40" t="s">
        <v>131</v>
      </c>
      <c r="G120" s="42" t="str">
        <f t="shared" si="5"/>
        <v>ntaInvoice.removalDate</v>
      </c>
      <c r="H120" s="44" t="s">
        <v>133</v>
      </c>
      <c r="I120" s="73"/>
    </row>
    <row r="121" spans="1:13" x14ac:dyDescent="0.55000000000000004">
      <c r="A121" s="41">
        <f t="shared" si="3"/>
        <v>115</v>
      </c>
      <c r="B121" s="41" t="s">
        <v>363</v>
      </c>
      <c r="C121" s="41" t="s">
        <v>263</v>
      </c>
      <c r="D121" s="41" t="s">
        <v>315</v>
      </c>
      <c r="E121" s="41" t="s">
        <v>264</v>
      </c>
      <c r="F121" s="41" t="s">
        <v>165</v>
      </c>
      <c r="G121" s="57" t="str">
        <f t="shared" ref="G121:G122" si="6" xml:space="preserve"> C121 &amp; IF(C121 &lt;&gt; "", ".", "") &amp; E121</f>
        <v>targetingTag.adoptedItService</v>
      </c>
      <c r="H121" s="44" t="s">
        <v>133</v>
      </c>
      <c r="I121" s="73"/>
    </row>
    <row r="122" spans="1:13" x14ac:dyDescent="0.55000000000000004">
      <c r="A122" s="40">
        <f t="shared" si="3"/>
        <v>116</v>
      </c>
      <c r="B122" s="40" t="s">
        <v>262</v>
      </c>
      <c r="C122" s="40" t="s">
        <v>263</v>
      </c>
      <c r="D122" s="40" t="s">
        <v>316</v>
      </c>
      <c r="E122" s="40" t="s">
        <v>266</v>
      </c>
      <c r="F122" s="40" t="s">
        <v>165</v>
      </c>
      <c r="G122" s="42" t="str">
        <f t="shared" si="6"/>
        <v>targetingTag.adoptedItServiceCategory</v>
      </c>
      <c r="H122" s="44" t="s">
        <v>133</v>
      </c>
      <c r="I122" s="73"/>
    </row>
    <row r="123" spans="1:13" x14ac:dyDescent="0.55000000000000004">
      <c r="A123" s="41">
        <f t="shared" si="3"/>
        <v>117</v>
      </c>
      <c r="B123" s="41" t="s">
        <v>363</v>
      </c>
      <c r="C123" s="41" t="s">
        <v>263</v>
      </c>
      <c r="D123" s="41" t="s">
        <v>267</v>
      </c>
      <c r="E123" s="41" t="s">
        <v>268</v>
      </c>
      <c r="F123" s="41" t="s">
        <v>265</v>
      </c>
      <c r="G123" s="57" t="str">
        <f xml:space="preserve"> C123 &amp; IF(C123 &lt;&gt; "", ".", "") &amp; E123</f>
        <v>targetingTag.trends</v>
      </c>
      <c r="H123" s="44" t="s">
        <v>145</v>
      </c>
      <c r="I123" s="73"/>
      <c r="J123" s="9" t="s">
        <v>135</v>
      </c>
      <c r="K123" s="9" t="s">
        <v>135</v>
      </c>
      <c r="L123" s="9" t="s">
        <v>135</v>
      </c>
      <c r="M123" s="9" t="s">
        <v>135</v>
      </c>
    </row>
    <row r="124" spans="1:13" x14ac:dyDescent="0.55000000000000004">
      <c r="A124" s="40">
        <f t="shared" si="3"/>
        <v>118</v>
      </c>
      <c r="B124" s="40" t="s">
        <v>262</v>
      </c>
      <c r="C124" s="40" t="s">
        <v>263</v>
      </c>
      <c r="D124" s="40" t="s">
        <v>269</v>
      </c>
      <c r="E124" s="40" t="s">
        <v>270</v>
      </c>
      <c r="F124" s="40" t="s">
        <v>265</v>
      </c>
      <c r="G124" s="42" t="str">
        <f t="shared" ref="G124" si="7" xml:space="preserve"> C124 &amp; IF(C124 &lt;&gt; "", ".", "") &amp; E124</f>
        <v>targetingTag.trendDetails</v>
      </c>
      <c r="H124" s="44" t="s">
        <v>133</v>
      </c>
      <c r="I124" s="73"/>
      <c r="J124" s="9" t="s">
        <v>135</v>
      </c>
      <c r="K124" s="9" t="s">
        <v>135</v>
      </c>
      <c r="L124" s="9" t="s">
        <v>135</v>
      </c>
      <c r="M124" s="9" t="s">
        <v>135</v>
      </c>
    </row>
    <row r="125" spans="1:13" x14ac:dyDescent="0.55000000000000004">
      <c r="A125" s="41">
        <f t="shared" si="3"/>
        <v>119</v>
      </c>
      <c r="B125" s="41" t="s">
        <v>363</v>
      </c>
      <c r="C125" s="41" t="s">
        <v>263</v>
      </c>
      <c r="D125" s="41" t="s">
        <v>271</v>
      </c>
      <c r="E125" s="41" t="s">
        <v>272</v>
      </c>
      <c r="F125" s="41" t="s">
        <v>265</v>
      </c>
      <c r="G125" s="57" t="str">
        <f xml:space="preserve"> C125 &amp; IF(C125 &lt;&gt; "", ".", "") &amp; E125</f>
        <v>targetingTag.businessAndServices</v>
      </c>
      <c r="H125" s="44" t="s">
        <v>145</v>
      </c>
      <c r="I125" s="73"/>
      <c r="J125" s="9" t="s">
        <v>135</v>
      </c>
      <c r="K125" s="9" t="s">
        <v>135</v>
      </c>
      <c r="L125" s="9" t="s">
        <v>135</v>
      </c>
      <c r="M125" s="9" t="s">
        <v>135</v>
      </c>
    </row>
    <row r="126" spans="1:13" x14ac:dyDescent="0.55000000000000004">
      <c r="A126" s="40">
        <f t="shared" si="3"/>
        <v>120</v>
      </c>
      <c r="B126" s="40" t="s">
        <v>262</v>
      </c>
      <c r="C126" s="40" t="s">
        <v>263</v>
      </c>
      <c r="D126" s="40" t="s">
        <v>273</v>
      </c>
      <c r="E126" s="40" t="s">
        <v>274</v>
      </c>
      <c r="F126" s="40" t="s">
        <v>265</v>
      </c>
      <c r="G126" s="42" t="str">
        <f t="shared" ref="G126:G132" si="8" xml:space="preserve"> C126 &amp; IF(C126 &lt;&gt; "", ".", "") &amp; E126</f>
        <v>targetingTag.businessAndServiceDetails</v>
      </c>
      <c r="H126" s="44" t="s">
        <v>133</v>
      </c>
      <c r="I126" s="73"/>
      <c r="J126" s="9" t="s">
        <v>135</v>
      </c>
      <c r="K126" s="9" t="s">
        <v>135</v>
      </c>
      <c r="L126" s="9" t="s">
        <v>135</v>
      </c>
      <c r="M126" s="9" t="s">
        <v>135</v>
      </c>
    </row>
    <row r="127" spans="1:13" hidden="1" x14ac:dyDescent="0.55000000000000004">
      <c r="A127" s="41">
        <f t="shared" ref="A127:A132" si="9">A126+1</f>
        <v>121</v>
      </c>
      <c r="B127" s="41" t="s">
        <v>447</v>
      </c>
      <c r="C127" s="41" t="s">
        <v>275</v>
      </c>
      <c r="D127" s="41" t="s">
        <v>276</v>
      </c>
      <c r="E127" s="41" t="s">
        <v>277</v>
      </c>
      <c r="F127" s="41" t="s">
        <v>152</v>
      </c>
      <c r="G127" s="57" t="str">
        <f t="shared" si="8"/>
        <v>byo.corporationCode</v>
      </c>
      <c r="H127" s="44" t="s">
        <v>145</v>
      </c>
      <c r="I127" s="105" t="s">
        <v>278</v>
      </c>
    </row>
    <row r="128" spans="1:13" hidden="1" x14ac:dyDescent="0.55000000000000004">
      <c r="A128" s="40">
        <f t="shared" si="9"/>
        <v>122</v>
      </c>
      <c r="B128" s="40" t="s">
        <v>317</v>
      </c>
      <c r="C128" s="40" t="s">
        <v>275</v>
      </c>
      <c r="D128" s="40" t="s">
        <v>279</v>
      </c>
      <c r="E128" s="40" t="s">
        <v>280</v>
      </c>
      <c r="F128" s="40" t="s">
        <v>152</v>
      </c>
      <c r="G128" s="42" t="str">
        <f t="shared" si="8"/>
        <v>byo.tradeName</v>
      </c>
      <c r="H128" s="44" t="s">
        <v>145</v>
      </c>
      <c r="I128" s="105" t="s">
        <v>278</v>
      </c>
    </row>
    <row r="129" spans="1:13" hidden="1" x14ac:dyDescent="0.55000000000000004">
      <c r="A129" s="41">
        <f t="shared" si="9"/>
        <v>123</v>
      </c>
      <c r="B129" s="41" t="s">
        <v>447</v>
      </c>
      <c r="C129" s="41" t="s">
        <v>275</v>
      </c>
      <c r="D129" s="41" t="s">
        <v>281</v>
      </c>
      <c r="E129" s="41" t="s">
        <v>282</v>
      </c>
      <c r="F129" s="41" t="s">
        <v>152</v>
      </c>
      <c r="G129" s="57" t="str">
        <f t="shared" si="8"/>
        <v>byo.postalCode</v>
      </c>
      <c r="H129" s="44" t="s">
        <v>145</v>
      </c>
      <c r="I129" s="105" t="s">
        <v>278</v>
      </c>
    </row>
    <row r="130" spans="1:13" hidden="1" x14ac:dyDescent="0.55000000000000004">
      <c r="A130" s="40">
        <f t="shared" si="9"/>
        <v>124</v>
      </c>
      <c r="B130" s="40" t="s">
        <v>317</v>
      </c>
      <c r="C130" s="40" t="s">
        <v>275</v>
      </c>
      <c r="D130" s="40" t="s">
        <v>283</v>
      </c>
      <c r="E130" s="40" t="s">
        <v>284</v>
      </c>
      <c r="F130" s="40" t="s">
        <v>152</v>
      </c>
      <c r="G130" s="42" t="str">
        <f t="shared" si="8"/>
        <v>byo.location</v>
      </c>
      <c r="H130" s="44" t="s">
        <v>145</v>
      </c>
      <c r="I130" s="105" t="s">
        <v>278</v>
      </c>
    </row>
    <row r="131" spans="1:13" hidden="1" x14ac:dyDescent="0.55000000000000004">
      <c r="A131" s="41">
        <f t="shared" si="9"/>
        <v>125</v>
      </c>
      <c r="B131" s="41" t="s">
        <v>447</v>
      </c>
      <c r="C131" s="41" t="s">
        <v>275</v>
      </c>
      <c r="D131" s="41" t="s">
        <v>285</v>
      </c>
      <c r="E131" s="41" t="s">
        <v>286</v>
      </c>
      <c r="F131" s="41" t="s">
        <v>152</v>
      </c>
      <c r="G131" s="57" t="str">
        <f t="shared" si="8"/>
        <v>byo.phoneNumber</v>
      </c>
      <c r="H131" s="44" t="s">
        <v>145</v>
      </c>
      <c r="I131" s="105" t="s">
        <v>278</v>
      </c>
    </row>
    <row r="132" spans="1:13" hidden="1" x14ac:dyDescent="0.55000000000000004">
      <c r="A132" s="40">
        <f t="shared" si="9"/>
        <v>126</v>
      </c>
      <c r="B132" s="40" t="s">
        <v>317</v>
      </c>
      <c r="C132" s="40" t="s">
        <v>275</v>
      </c>
      <c r="D132" s="40" t="s">
        <v>287</v>
      </c>
      <c r="E132" s="40" t="s">
        <v>238</v>
      </c>
      <c r="F132" s="40" t="s">
        <v>152</v>
      </c>
      <c r="G132" s="42" t="str">
        <f t="shared" si="8"/>
        <v>byo.corporateNumber</v>
      </c>
      <c r="H132" s="44" t="s">
        <v>145</v>
      </c>
      <c r="I132" s="105" t="s">
        <v>278</v>
      </c>
      <c r="J132" s="9" t="s">
        <v>135</v>
      </c>
      <c r="K132" s="9" t="s">
        <v>135</v>
      </c>
      <c r="L132" s="9" t="s">
        <v>135</v>
      </c>
      <c r="M132" s="9" t="s">
        <v>135</v>
      </c>
    </row>
  </sheetData>
  <sheetProtection algorithmName="SHA-512" hashValue="zCENzrlrk5oQmF93GQy8De+c+1n3aNod3DxpJ/8NKgT4xp5IIM93xhjU4u/zZZdbQY3l7RpU7DcObH5yLeUzqw==" saltValue="piN6cyT9HY+fSQtPSg6viA==" spinCount="100000" sheet="1" formatRows="0"/>
  <autoFilter ref="J6:M126" xr:uid="{3500F72A-9E7C-0148-AF9D-5F4C6494C849}"/>
  <phoneticPr fontId="1"/>
  <conditionalFormatting sqref="A7:A112 A9:H115 A116:A120 E116:H120 A121:H132">
    <cfRule type="expression" dxfId="6" priority="32">
      <formula>$H7="出力する"</formula>
    </cfRule>
  </conditionalFormatting>
  <conditionalFormatting sqref="B7:B8">
    <cfRule type="expression" dxfId="5" priority="42">
      <formula>$H7="出力する"</formula>
    </cfRule>
  </conditionalFormatting>
  <conditionalFormatting sqref="B116:D120">
    <cfRule type="expression" dxfId="4" priority="1">
      <formula>$H116="出力する"</formula>
    </cfRule>
  </conditionalFormatting>
  <conditionalFormatting sqref="D7:D8">
    <cfRule type="expression" dxfId="3" priority="39">
      <formula>$H7="出力する"</formula>
    </cfRule>
  </conditionalFormatting>
  <conditionalFormatting sqref="F7:F8">
    <cfRule type="expression" dxfId="2" priority="37">
      <formula>$H7="出力する"</formula>
    </cfRule>
  </conditionalFormatting>
  <conditionalFormatting sqref="G7:G8">
    <cfRule type="expression" dxfId="1" priority="35">
      <formula>$H7="出力する"</formula>
    </cfRule>
  </conditionalFormatting>
  <conditionalFormatting sqref="H7:H8">
    <cfRule type="expression" dxfId="0" priority="33">
      <formula>$H7="出力する"</formula>
    </cfRule>
  </conditionalFormatting>
  <pageMargins left="0.7" right="0.7" top="0.75" bottom="0.75" header="0.3" footer="0.3"/>
  <pageSetup paperSize="9" scale="24" orientation="portrait" horizontalDpi="0" verticalDpi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F5BFBA4-32C6-814E-B687-0227FF9AF724}">
          <x14:formula1>
            <xm:f>★マスタ!$A$2:$A$8</xm:f>
          </x14:formula1>
          <xm:sqref>D2</xm:sqref>
        </x14:dataValidation>
        <x14:dataValidation type="list" allowBlank="1" showInputMessage="1" showErrorMessage="1" xr:uid="{954645FD-9FA4-44F0-B5FF-A7AA885427D6}">
          <x14:formula1>
            <xm:f>★マスタ!$B$2:$B$3</xm:f>
          </x14:formula1>
          <xm:sqref>H7:H132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C5FC-7396-0043-904D-3B1FFC9FC34D}">
  <dimension ref="A1:B1"/>
  <sheetViews>
    <sheetView workbookViewId="0">
      <selection activeCell="B1" sqref="B1"/>
    </sheetView>
  </sheetViews>
  <sheetFormatPr defaultColWidth="11" defaultRowHeight="18" x14ac:dyDescent="0.55000000000000004"/>
  <sheetData>
    <row r="1" spans="1:2" ht="18.5" thickBot="1" x14ac:dyDescent="0.6">
      <c r="A1" t="s">
        <v>451</v>
      </c>
      <c r="B1" s="66" t="s">
        <v>452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8D64D-26B0-2542-8C20-BC8E853616BD}">
  <dimension ref="A2:D3"/>
  <sheetViews>
    <sheetView workbookViewId="0">
      <selection activeCell="B3" sqref="B3:D3"/>
    </sheetView>
  </sheetViews>
  <sheetFormatPr defaultColWidth="10.5" defaultRowHeight="18" x14ac:dyDescent="0.55000000000000004"/>
  <cols>
    <col min="1" max="1" width="3" style="9" customWidth="1"/>
    <col min="2" max="2" width="10" style="9" bestFit="1" customWidth="1"/>
    <col min="3" max="3" width="12" style="9" bestFit="1" customWidth="1"/>
    <col min="4" max="4" width="66" style="9" bestFit="1" customWidth="1"/>
    <col min="5" max="16384" width="10.5" style="68"/>
  </cols>
  <sheetData>
    <row r="2" spans="2:4" ht="22.5" x14ac:dyDescent="0.55000000000000004">
      <c r="B2" s="115" t="s">
        <v>453</v>
      </c>
      <c r="C2" s="115"/>
      <c r="D2" s="115"/>
    </row>
    <row r="3" spans="2:4" ht="29" x14ac:dyDescent="0.55000000000000004">
      <c r="B3" s="116" t="str" cm="1">
        <f t="array" ref="B3">INDEX(★更新履歴!A7:'★更新履歴'!A105, MATCH(2, 1/(★更新履歴!A7:'★更新履歴'!A105&lt;&gt;""), 1))</f>
        <v>2.3.0</v>
      </c>
      <c r="C3" s="116"/>
      <c r="D3" s="116"/>
    </row>
  </sheetData>
  <sheetProtection algorithmName="SHA-512" hashValue="mTz/1X6huIX2N+8m+kgwmhujsLEYtbPE51kTwnoDd86PxEFG3AYi2H3S7ZKS9J3iUbIcaYVN9MR5s8U0o0abFw==" saltValue="LIPrtKtJ5wO8DnRMyVB5wg==" spinCount="100000" sheet="1" scenarios="1" selectLockedCells="1" selectUnlockedCells="1"/>
  <mergeCells count="2">
    <mergeCell ref="B2:D2"/>
    <mergeCell ref="B3:D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97459-A88B-4B12-8FD7-4EBCE6F6ACEA}">
  <dimension ref="A2:B8"/>
  <sheetViews>
    <sheetView workbookViewId="0">
      <selection activeCell="J16" sqref="A1:XFD1048576"/>
    </sheetView>
  </sheetViews>
  <sheetFormatPr defaultColWidth="11" defaultRowHeight="18" x14ac:dyDescent="0.55000000000000004"/>
  <cols>
    <col min="1" max="1" width="31" style="89" bestFit="1" customWidth="1"/>
    <col min="2" max="16384" width="11" style="89"/>
  </cols>
  <sheetData>
    <row r="2" spans="1:2" x14ac:dyDescent="0.55000000000000004">
      <c r="A2" s="89" t="s">
        <v>454</v>
      </c>
      <c r="B2" s="89" t="s">
        <v>133</v>
      </c>
    </row>
    <row r="3" spans="1:2" x14ac:dyDescent="0.55000000000000004">
      <c r="A3" s="89" t="s">
        <v>455</v>
      </c>
      <c r="B3" s="90" t="s">
        <v>145</v>
      </c>
    </row>
    <row r="4" spans="1:2" x14ac:dyDescent="0.55000000000000004">
      <c r="A4" s="89" t="s">
        <v>456</v>
      </c>
    </row>
    <row r="5" spans="1:2" x14ac:dyDescent="0.55000000000000004">
      <c r="A5" s="89" t="s">
        <v>344</v>
      </c>
    </row>
    <row r="6" spans="1:2" x14ac:dyDescent="0.55000000000000004">
      <c r="A6" s="89" t="s">
        <v>318</v>
      </c>
    </row>
    <row r="7" spans="1:2" x14ac:dyDescent="0.55000000000000004">
      <c r="A7" s="89" t="s">
        <v>365</v>
      </c>
    </row>
    <row r="8" spans="1:2" x14ac:dyDescent="0.55000000000000004">
      <c r="A8" s="89" t="s">
        <v>127</v>
      </c>
    </row>
  </sheetData>
  <sheetProtection algorithmName="SHA-512" hashValue="Fcv0QtjnF/feFQVLQkQZKR/qI7rGE7+VTdly6QO3w+8G7F1gwDOiJUj7hna+EHhVPo+dD+667aJMwdHdFiOqDQ==" saltValue="NBYyEs9dQ/nhwDGUUu7axQ==" spinCount="100000" sheet="1" objects="1" scenarios="1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A109-AEE7-4E69-9693-1B70810B813E}">
  <dimension ref="A1:D105"/>
  <sheetViews>
    <sheetView workbookViewId="0">
      <pane ySplit="6" topLeftCell="A24" activePane="bottomLeft" state="frozen"/>
      <selection pane="bottomLeft" activeCell="G25" sqref="G25"/>
    </sheetView>
  </sheetViews>
  <sheetFormatPr defaultColWidth="10.5" defaultRowHeight="18" x14ac:dyDescent="0.55000000000000004"/>
  <cols>
    <col min="1" max="1" width="10" style="9" bestFit="1" customWidth="1"/>
    <col min="2" max="2" width="12" style="9" bestFit="1" customWidth="1"/>
    <col min="3" max="3" width="94" style="86" customWidth="1"/>
    <col min="4" max="4" width="10.5" style="92"/>
    <col min="5" max="16384" width="10.5" style="68"/>
  </cols>
  <sheetData>
    <row r="1" spans="1:4" s="96" customFormat="1" x14ac:dyDescent="0.55000000000000004">
      <c r="A1" s="93" t="s">
        <v>457</v>
      </c>
      <c r="B1" s="93"/>
      <c r="C1" s="94"/>
      <c r="D1" s="95"/>
    </row>
    <row r="2" spans="1:4" x14ac:dyDescent="0.55000000000000004">
      <c r="A2" s="9" t="s">
        <v>458</v>
      </c>
    </row>
    <row r="3" spans="1:4" x14ac:dyDescent="0.55000000000000004">
      <c r="A3" s="9" t="s">
        <v>459</v>
      </c>
    </row>
    <row r="4" spans="1:4" x14ac:dyDescent="0.55000000000000004">
      <c r="A4" s="9" t="s">
        <v>460</v>
      </c>
    </row>
    <row r="6" spans="1:4" x14ac:dyDescent="0.55000000000000004">
      <c r="A6" s="82" t="s">
        <v>461</v>
      </c>
      <c r="B6" s="82" t="s">
        <v>462</v>
      </c>
      <c r="C6" s="83" t="s">
        <v>463</v>
      </c>
      <c r="D6" s="82" t="s">
        <v>464</v>
      </c>
    </row>
    <row r="7" spans="1:4" x14ac:dyDescent="0.55000000000000004">
      <c r="A7" s="69">
        <v>1</v>
      </c>
      <c r="B7" s="70">
        <v>44154</v>
      </c>
      <c r="C7" s="84" t="s">
        <v>465</v>
      </c>
      <c r="D7" s="91"/>
    </row>
    <row r="8" spans="1:4" x14ac:dyDescent="0.55000000000000004">
      <c r="A8" s="69">
        <v>1.01</v>
      </c>
      <c r="B8" s="70">
        <v>44312</v>
      </c>
      <c r="C8" s="84" t="s">
        <v>466</v>
      </c>
      <c r="D8" s="91"/>
    </row>
    <row r="9" spans="1:4" x14ac:dyDescent="0.55000000000000004">
      <c r="A9" s="69">
        <v>1.02</v>
      </c>
      <c r="B9" s="70">
        <v>44453</v>
      </c>
      <c r="C9" s="84" t="s">
        <v>467</v>
      </c>
      <c r="D9" s="91"/>
    </row>
    <row r="10" spans="1:4" x14ac:dyDescent="0.55000000000000004">
      <c r="A10" s="69">
        <v>1.03</v>
      </c>
      <c r="B10" s="70">
        <v>44473</v>
      </c>
      <c r="C10" s="84" t="s">
        <v>468</v>
      </c>
      <c r="D10" s="91"/>
    </row>
    <row r="11" spans="1:4" ht="54" x14ac:dyDescent="0.55000000000000004">
      <c r="A11" s="69" t="s">
        <v>469</v>
      </c>
      <c r="B11" s="70">
        <v>44712</v>
      </c>
      <c r="C11" s="85" t="s">
        <v>470</v>
      </c>
      <c r="D11" s="91"/>
    </row>
    <row r="12" spans="1:4" ht="72" x14ac:dyDescent="0.55000000000000004">
      <c r="A12" s="69" t="s">
        <v>471</v>
      </c>
      <c r="B12" s="70">
        <v>44965</v>
      </c>
      <c r="C12" s="85" t="s">
        <v>472</v>
      </c>
      <c r="D12" s="91"/>
    </row>
    <row r="13" spans="1:4" ht="54" x14ac:dyDescent="0.55000000000000004">
      <c r="A13" s="69" t="s">
        <v>473</v>
      </c>
      <c r="B13" s="70">
        <v>45065</v>
      </c>
      <c r="C13" s="85" t="s">
        <v>474</v>
      </c>
      <c r="D13" s="91"/>
    </row>
    <row r="14" spans="1:4" ht="108" x14ac:dyDescent="0.55000000000000004">
      <c r="A14" s="69" t="s">
        <v>475</v>
      </c>
      <c r="B14" s="70">
        <v>45138</v>
      </c>
      <c r="C14" s="85" t="s">
        <v>476</v>
      </c>
      <c r="D14" s="91"/>
    </row>
    <row r="15" spans="1:4" ht="234" x14ac:dyDescent="0.55000000000000004">
      <c r="A15" s="69" t="s">
        <v>477</v>
      </c>
      <c r="B15" s="70">
        <v>45379</v>
      </c>
      <c r="C15" s="85" t="s">
        <v>478</v>
      </c>
      <c r="D15" s="91" t="s">
        <v>479</v>
      </c>
    </row>
    <row r="16" spans="1:4" ht="54" x14ac:dyDescent="0.55000000000000004">
      <c r="A16" s="69" t="s">
        <v>480</v>
      </c>
      <c r="B16" s="70">
        <v>45390</v>
      </c>
      <c r="C16" s="85" t="s">
        <v>481</v>
      </c>
      <c r="D16" s="91" t="s">
        <v>482</v>
      </c>
    </row>
    <row r="17" spans="1:4" ht="36" x14ac:dyDescent="0.55000000000000004">
      <c r="A17" s="69" t="s">
        <v>483</v>
      </c>
      <c r="B17" s="70">
        <v>45401</v>
      </c>
      <c r="C17" s="85" t="s">
        <v>484</v>
      </c>
      <c r="D17" s="87" t="s">
        <v>485</v>
      </c>
    </row>
    <row r="18" spans="1:4" ht="162" x14ac:dyDescent="0.55000000000000004">
      <c r="A18" s="69" t="s">
        <v>486</v>
      </c>
      <c r="B18" s="87">
        <v>45419</v>
      </c>
      <c r="C18" s="88" t="s">
        <v>487</v>
      </c>
      <c r="D18" s="87" t="s">
        <v>485</v>
      </c>
    </row>
    <row r="19" spans="1:4" ht="126" x14ac:dyDescent="0.55000000000000004">
      <c r="A19" s="69" t="s">
        <v>488</v>
      </c>
      <c r="B19" s="87">
        <v>45439</v>
      </c>
      <c r="C19" s="85" t="s">
        <v>489</v>
      </c>
      <c r="D19" s="91" t="s">
        <v>482</v>
      </c>
    </row>
    <row r="20" spans="1:4" ht="216" x14ac:dyDescent="0.55000000000000004">
      <c r="A20" s="69" t="s">
        <v>490</v>
      </c>
      <c r="B20" s="70">
        <v>45524</v>
      </c>
      <c r="C20" s="85" t="s">
        <v>491</v>
      </c>
      <c r="D20" s="91" t="s">
        <v>492</v>
      </c>
    </row>
    <row r="21" spans="1:4" ht="54" x14ac:dyDescent="0.55000000000000004">
      <c r="A21" s="101" t="s">
        <v>493</v>
      </c>
      <c r="B21" s="102">
        <v>45631</v>
      </c>
      <c r="C21" s="100" t="s">
        <v>494</v>
      </c>
      <c r="D21" s="91"/>
    </row>
    <row r="22" spans="1:4" ht="36" x14ac:dyDescent="0.55000000000000004">
      <c r="A22" s="69" t="s">
        <v>495</v>
      </c>
      <c r="B22" s="70">
        <v>45632</v>
      </c>
      <c r="C22" s="85" t="s">
        <v>496</v>
      </c>
      <c r="D22" s="91"/>
    </row>
    <row r="23" spans="1:4" ht="36" x14ac:dyDescent="0.55000000000000004">
      <c r="A23" s="69" t="s">
        <v>497</v>
      </c>
      <c r="B23" s="70">
        <v>45792</v>
      </c>
      <c r="C23" s="85" t="s">
        <v>498</v>
      </c>
      <c r="D23" s="91"/>
    </row>
    <row r="24" spans="1:4" ht="390" x14ac:dyDescent="0.55000000000000004">
      <c r="A24" s="69" t="s">
        <v>499</v>
      </c>
      <c r="B24" s="70">
        <v>45881</v>
      </c>
      <c r="C24" s="104" t="s">
        <v>500</v>
      </c>
      <c r="D24" s="91" t="s">
        <v>501</v>
      </c>
    </row>
    <row r="25" spans="1:4" x14ac:dyDescent="0.55000000000000004">
      <c r="A25" s="69" t="s">
        <v>502</v>
      </c>
      <c r="B25" s="70">
        <v>45889</v>
      </c>
      <c r="C25" s="84" t="s">
        <v>503</v>
      </c>
      <c r="D25" s="91" t="s">
        <v>504</v>
      </c>
    </row>
    <row r="26" spans="1:4" x14ac:dyDescent="0.55000000000000004">
      <c r="A26" s="69" t="s">
        <v>505</v>
      </c>
      <c r="B26" s="70">
        <v>45925</v>
      </c>
      <c r="C26" s="85" t="s">
        <v>506</v>
      </c>
      <c r="D26" s="91" t="s">
        <v>507</v>
      </c>
    </row>
    <row r="27" spans="1:4" x14ac:dyDescent="0.55000000000000004">
      <c r="A27" s="69" t="s">
        <v>508</v>
      </c>
      <c r="B27" s="70">
        <v>45962</v>
      </c>
      <c r="C27" s="84" t="s">
        <v>509</v>
      </c>
      <c r="D27" s="91" t="s">
        <v>510</v>
      </c>
    </row>
    <row r="28" spans="1:4" x14ac:dyDescent="0.55000000000000004">
      <c r="A28" s="69" t="s">
        <v>511</v>
      </c>
      <c r="B28" s="70">
        <v>45996</v>
      </c>
      <c r="C28" s="84" t="s">
        <v>512</v>
      </c>
      <c r="D28" s="91" t="s">
        <v>513</v>
      </c>
    </row>
    <row r="29" spans="1:4" ht="108" x14ac:dyDescent="0.55000000000000004">
      <c r="A29" s="69" t="s">
        <v>515</v>
      </c>
      <c r="B29" s="70">
        <v>46078</v>
      </c>
      <c r="C29" s="85" t="s">
        <v>527</v>
      </c>
      <c r="D29" s="91" t="s">
        <v>507</v>
      </c>
    </row>
    <row r="30" spans="1:4" x14ac:dyDescent="0.55000000000000004">
      <c r="A30" s="69"/>
      <c r="B30" s="70"/>
      <c r="C30" s="84"/>
      <c r="D30" s="91"/>
    </row>
    <row r="31" spans="1:4" x14ac:dyDescent="0.55000000000000004">
      <c r="A31" s="69"/>
      <c r="B31" s="70"/>
      <c r="C31" s="84"/>
      <c r="D31" s="91"/>
    </row>
    <row r="32" spans="1:4" x14ac:dyDescent="0.55000000000000004">
      <c r="A32" s="69"/>
      <c r="B32" s="70"/>
      <c r="C32" s="84"/>
      <c r="D32" s="91"/>
    </row>
    <row r="33" spans="1:4" x14ac:dyDescent="0.55000000000000004">
      <c r="A33" s="69"/>
      <c r="B33" s="70"/>
      <c r="C33" s="84"/>
      <c r="D33" s="91"/>
    </row>
    <row r="34" spans="1:4" x14ac:dyDescent="0.55000000000000004">
      <c r="A34" s="69"/>
      <c r="B34" s="70"/>
      <c r="C34" s="84"/>
      <c r="D34" s="91"/>
    </row>
    <row r="35" spans="1:4" x14ac:dyDescent="0.55000000000000004">
      <c r="A35" s="69"/>
      <c r="B35" s="70"/>
      <c r="C35" s="84"/>
      <c r="D35" s="91"/>
    </row>
    <row r="36" spans="1:4" x14ac:dyDescent="0.55000000000000004">
      <c r="A36" s="69"/>
      <c r="B36" s="70"/>
      <c r="C36" s="84"/>
      <c r="D36" s="91"/>
    </row>
    <row r="37" spans="1:4" x14ac:dyDescent="0.55000000000000004">
      <c r="A37" s="69"/>
      <c r="B37" s="70"/>
      <c r="C37" s="84"/>
      <c r="D37" s="91"/>
    </row>
    <row r="38" spans="1:4" x14ac:dyDescent="0.55000000000000004">
      <c r="A38" s="69"/>
      <c r="B38" s="70"/>
      <c r="C38" s="84"/>
      <c r="D38" s="91"/>
    </row>
    <row r="39" spans="1:4" x14ac:dyDescent="0.55000000000000004">
      <c r="A39" s="69"/>
      <c r="B39" s="70"/>
      <c r="C39" s="84"/>
      <c r="D39" s="91"/>
    </row>
    <row r="40" spans="1:4" x14ac:dyDescent="0.55000000000000004">
      <c r="A40" s="69"/>
      <c r="B40" s="70"/>
      <c r="C40" s="84"/>
      <c r="D40" s="91"/>
    </row>
    <row r="41" spans="1:4" x14ac:dyDescent="0.55000000000000004">
      <c r="A41" s="69"/>
      <c r="B41" s="70"/>
      <c r="C41" s="84"/>
      <c r="D41" s="91"/>
    </row>
    <row r="42" spans="1:4" x14ac:dyDescent="0.55000000000000004">
      <c r="A42" s="69"/>
      <c r="B42" s="70"/>
      <c r="C42" s="84"/>
      <c r="D42" s="91"/>
    </row>
    <row r="43" spans="1:4" x14ac:dyDescent="0.55000000000000004">
      <c r="A43" s="69"/>
      <c r="B43" s="70"/>
      <c r="C43" s="84"/>
      <c r="D43" s="91"/>
    </row>
    <row r="44" spans="1:4" x14ac:dyDescent="0.55000000000000004">
      <c r="A44" s="69"/>
      <c r="B44" s="70"/>
      <c r="C44" s="84"/>
      <c r="D44" s="91"/>
    </row>
    <row r="45" spans="1:4" x14ac:dyDescent="0.55000000000000004">
      <c r="A45" s="69"/>
      <c r="B45" s="70"/>
      <c r="C45" s="84"/>
      <c r="D45" s="91"/>
    </row>
    <row r="46" spans="1:4" x14ac:dyDescent="0.55000000000000004">
      <c r="A46" s="69"/>
      <c r="B46" s="70"/>
      <c r="C46" s="84"/>
      <c r="D46" s="91"/>
    </row>
    <row r="47" spans="1:4" x14ac:dyDescent="0.55000000000000004">
      <c r="A47" s="69"/>
      <c r="B47" s="70"/>
      <c r="C47" s="84"/>
      <c r="D47" s="91"/>
    </row>
    <row r="48" spans="1:4" x14ac:dyDescent="0.55000000000000004">
      <c r="A48" s="69"/>
      <c r="B48" s="70"/>
      <c r="C48" s="84"/>
      <c r="D48" s="91"/>
    </row>
    <row r="49" spans="1:4" x14ac:dyDescent="0.55000000000000004">
      <c r="A49" s="69"/>
      <c r="B49" s="70"/>
      <c r="C49" s="84"/>
      <c r="D49" s="91"/>
    </row>
    <row r="50" spans="1:4" x14ac:dyDescent="0.55000000000000004">
      <c r="A50" s="69"/>
      <c r="B50" s="70"/>
      <c r="C50" s="84"/>
      <c r="D50" s="91"/>
    </row>
    <row r="51" spans="1:4" x14ac:dyDescent="0.55000000000000004">
      <c r="A51" s="69"/>
      <c r="B51" s="70"/>
      <c r="C51" s="84"/>
      <c r="D51" s="91"/>
    </row>
    <row r="52" spans="1:4" x14ac:dyDescent="0.55000000000000004">
      <c r="A52" s="69"/>
      <c r="B52" s="70"/>
      <c r="C52" s="84"/>
      <c r="D52" s="91"/>
    </row>
    <row r="53" spans="1:4" x14ac:dyDescent="0.55000000000000004">
      <c r="A53" s="69"/>
      <c r="B53" s="70"/>
      <c r="C53" s="84"/>
      <c r="D53" s="91"/>
    </row>
    <row r="54" spans="1:4" x14ac:dyDescent="0.55000000000000004">
      <c r="A54" s="69"/>
      <c r="B54" s="70"/>
      <c r="C54" s="84"/>
      <c r="D54" s="91"/>
    </row>
    <row r="55" spans="1:4" x14ac:dyDescent="0.55000000000000004">
      <c r="A55" s="69"/>
      <c r="B55" s="70"/>
      <c r="C55" s="84"/>
      <c r="D55" s="91"/>
    </row>
    <row r="56" spans="1:4" x14ac:dyDescent="0.55000000000000004">
      <c r="A56" s="69"/>
      <c r="B56" s="70"/>
      <c r="C56" s="84"/>
      <c r="D56" s="91"/>
    </row>
    <row r="57" spans="1:4" x14ac:dyDescent="0.55000000000000004">
      <c r="A57" s="69"/>
      <c r="B57" s="70"/>
      <c r="C57" s="84"/>
      <c r="D57" s="91"/>
    </row>
    <row r="58" spans="1:4" x14ac:dyDescent="0.55000000000000004">
      <c r="A58" s="69"/>
      <c r="B58" s="70"/>
      <c r="C58" s="84"/>
      <c r="D58" s="91"/>
    </row>
    <row r="59" spans="1:4" x14ac:dyDescent="0.55000000000000004">
      <c r="A59" s="69"/>
      <c r="B59" s="70"/>
      <c r="C59" s="84"/>
      <c r="D59" s="91"/>
    </row>
    <row r="60" spans="1:4" x14ac:dyDescent="0.55000000000000004">
      <c r="A60" s="69"/>
      <c r="B60" s="70"/>
      <c r="C60" s="84"/>
      <c r="D60" s="91"/>
    </row>
    <row r="61" spans="1:4" x14ac:dyDescent="0.55000000000000004">
      <c r="A61" s="69"/>
      <c r="B61" s="70"/>
      <c r="C61" s="84"/>
      <c r="D61" s="91"/>
    </row>
    <row r="62" spans="1:4" x14ac:dyDescent="0.55000000000000004">
      <c r="A62" s="69"/>
      <c r="B62" s="70"/>
      <c r="C62" s="84"/>
      <c r="D62" s="91"/>
    </row>
    <row r="63" spans="1:4" x14ac:dyDescent="0.55000000000000004">
      <c r="A63" s="69"/>
      <c r="B63" s="70"/>
      <c r="C63" s="84"/>
      <c r="D63" s="91"/>
    </row>
    <row r="64" spans="1:4" x14ac:dyDescent="0.55000000000000004">
      <c r="A64" s="69"/>
      <c r="B64" s="70"/>
      <c r="C64" s="84"/>
      <c r="D64" s="91"/>
    </row>
    <row r="65" spans="1:4" x14ac:dyDescent="0.55000000000000004">
      <c r="A65" s="69"/>
      <c r="B65" s="70"/>
      <c r="C65" s="84"/>
      <c r="D65" s="91"/>
    </row>
    <row r="66" spans="1:4" x14ac:dyDescent="0.55000000000000004">
      <c r="A66" s="69"/>
      <c r="B66" s="70"/>
      <c r="C66" s="84"/>
      <c r="D66" s="91"/>
    </row>
    <row r="67" spans="1:4" x14ac:dyDescent="0.55000000000000004">
      <c r="A67" s="69"/>
      <c r="B67" s="70"/>
      <c r="C67" s="84"/>
      <c r="D67" s="91"/>
    </row>
    <row r="68" spans="1:4" x14ac:dyDescent="0.55000000000000004">
      <c r="A68" s="69"/>
      <c r="B68" s="70"/>
      <c r="C68" s="84"/>
      <c r="D68" s="91"/>
    </row>
    <row r="69" spans="1:4" x14ac:dyDescent="0.55000000000000004">
      <c r="A69" s="69"/>
      <c r="B69" s="70"/>
      <c r="C69" s="84"/>
      <c r="D69" s="91"/>
    </row>
    <row r="70" spans="1:4" x14ac:dyDescent="0.55000000000000004">
      <c r="A70" s="69"/>
      <c r="B70" s="70"/>
      <c r="C70" s="84"/>
      <c r="D70" s="91"/>
    </row>
    <row r="71" spans="1:4" x14ac:dyDescent="0.55000000000000004">
      <c r="A71" s="69"/>
      <c r="B71" s="70"/>
      <c r="C71" s="84"/>
      <c r="D71" s="91"/>
    </row>
    <row r="72" spans="1:4" x14ac:dyDescent="0.55000000000000004">
      <c r="A72" s="69"/>
      <c r="B72" s="70"/>
      <c r="C72" s="84"/>
      <c r="D72" s="91"/>
    </row>
    <row r="73" spans="1:4" x14ac:dyDescent="0.55000000000000004">
      <c r="A73" s="69"/>
      <c r="B73" s="70"/>
      <c r="C73" s="84"/>
      <c r="D73" s="91"/>
    </row>
    <row r="74" spans="1:4" x14ac:dyDescent="0.55000000000000004">
      <c r="A74" s="69"/>
      <c r="B74" s="70"/>
      <c r="C74" s="84"/>
      <c r="D74" s="91"/>
    </row>
    <row r="75" spans="1:4" x14ac:dyDescent="0.55000000000000004">
      <c r="A75" s="69"/>
      <c r="B75" s="70"/>
      <c r="C75" s="84"/>
      <c r="D75" s="91"/>
    </row>
    <row r="76" spans="1:4" x14ac:dyDescent="0.55000000000000004">
      <c r="A76" s="69"/>
      <c r="B76" s="70"/>
      <c r="C76" s="84"/>
      <c r="D76" s="91"/>
    </row>
    <row r="77" spans="1:4" x14ac:dyDescent="0.55000000000000004">
      <c r="A77" s="69"/>
      <c r="B77" s="70"/>
      <c r="C77" s="84"/>
      <c r="D77" s="91"/>
    </row>
    <row r="78" spans="1:4" x14ac:dyDescent="0.55000000000000004">
      <c r="A78" s="69"/>
      <c r="B78" s="70"/>
      <c r="C78" s="84"/>
      <c r="D78" s="91"/>
    </row>
    <row r="79" spans="1:4" x14ac:dyDescent="0.55000000000000004">
      <c r="A79" s="69"/>
      <c r="B79" s="70"/>
      <c r="C79" s="84"/>
      <c r="D79" s="91"/>
    </row>
    <row r="80" spans="1:4" x14ac:dyDescent="0.55000000000000004">
      <c r="A80" s="69"/>
      <c r="B80" s="70"/>
      <c r="C80" s="84"/>
      <c r="D80" s="91"/>
    </row>
    <row r="81" spans="1:4" x14ac:dyDescent="0.55000000000000004">
      <c r="A81" s="69"/>
      <c r="B81" s="70"/>
      <c r="C81" s="84"/>
      <c r="D81" s="91"/>
    </row>
    <row r="82" spans="1:4" x14ac:dyDescent="0.55000000000000004">
      <c r="A82" s="69"/>
      <c r="B82" s="70"/>
      <c r="C82" s="84"/>
      <c r="D82" s="91"/>
    </row>
    <row r="83" spans="1:4" x14ac:dyDescent="0.55000000000000004">
      <c r="A83" s="69"/>
      <c r="B83" s="70"/>
      <c r="C83" s="84"/>
      <c r="D83" s="91"/>
    </row>
    <row r="84" spans="1:4" x14ac:dyDescent="0.55000000000000004">
      <c r="A84" s="69"/>
      <c r="B84" s="70"/>
      <c r="C84" s="84"/>
      <c r="D84" s="91"/>
    </row>
    <row r="85" spans="1:4" x14ac:dyDescent="0.55000000000000004">
      <c r="A85" s="69"/>
      <c r="B85" s="70"/>
      <c r="C85" s="84"/>
      <c r="D85" s="91"/>
    </row>
    <row r="86" spans="1:4" x14ac:dyDescent="0.55000000000000004">
      <c r="A86" s="69"/>
      <c r="B86" s="70"/>
      <c r="C86" s="84"/>
      <c r="D86" s="91"/>
    </row>
    <row r="87" spans="1:4" x14ac:dyDescent="0.55000000000000004">
      <c r="A87" s="69"/>
      <c r="B87" s="70"/>
      <c r="C87" s="84"/>
      <c r="D87" s="91"/>
    </row>
    <row r="88" spans="1:4" x14ac:dyDescent="0.55000000000000004">
      <c r="A88" s="69"/>
      <c r="B88" s="70"/>
      <c r="C88" s="84"/>
      <c r="D88" s="91"/>
    </row>
    <row r="89" spans="1:4" x14ac:dyDescent="0.55000000000000004">
      <c r="A89" s="69"/>
      <c r="B89" s="70"/>
      <c r="C89" s="84"/>
      <c r="D89" s="91"/>
    </row>
    <row r="90" spans="1:4" x14ac:dyDescent="0.55000000000000004">
      <c r="A90" s="69"/>
      <c r="B90" s="70"/>
      <c r="C90" s="84"/>
      <c r="D90" s="91"/>
    </row>
    <row r="91" spans="1:4" x14ac:dyDescent="0.55000000000000004">
      <c r="A91" s="69"/>
      <c r="B91" s="70"/>
      <c r="C91" s="84"/>
      <c r="D91" s="91"/>
    </row>
    <row r="92" spans="1:4" x14ac:dyDescent="0.55000000000000004">
      <c r="A92" s="69"/>
      <c r="B92" s="70"/>
      <c r="C92" s="84"/>
      <c r="D92" s="91"/>
    </row>
    <row r="93" spans="1:4" x14ac:dyDescent="0.55000000000000004">
      <c r="A93" s="69"/>
      <c r="B93" s="70"/>
      <c r="C93" s="84"/>
      <c r="D93" s="91"/>
    </row>
    <row r="94" spans="1:4" x14ac:dyDescent="0.55000000000000004">
      <c r="A94" s="69"/>
      <c r="B94" s="70"/>
      <c r="C94" s="84"/>
      <c r="D94" s="91"/>
    </row>
    <row r="95" spans="1:4" x14ac:dyDescent="0.55000000000000004">
      <c r="A95" s="69"/>
      <c r="B95" s="70"/>
      <c r="C95" s="84"/>
      <c r="D95" s="91"/>
    </row>
    <row r="96" spans="1:4" x14ac:dyDescent="0.55000000000000004">
      <c r="A96" s="69"/>
      <c r="B96" s="70"/>
      <c r="C96" s="84"/>
      <c r="D96" s="91"/>
    </row>
    <row r="97" spans="1:4" x14ac:dyDescent="0.55000000000000004">
      <c r="A97" s="69"/>
      <c r="B97" s="70"/>
      <c r="C97" s="84"/>
      <c r="D97" s="91"/>
    </row>
    <row r="98" spans="1:4" x14ac:dyDescent="0.55000000000000004">
      <c r="A98" s="69"/>
      <c r="B98" s="70"/>
      <c r="C98" s="84"/>
      <c r="D98" s="91"/>
    </row>
    <row r="99" spans="1:4" x14ac:dyDescent="0.55000000000000004">
      <c r="A99" s="69"/>
      <c r="B99" s="70"/>
      <c r="C99" s="84"/>
      <c r="D99" s="91"/>
    </row>
    <row r="100" spans="1:4" x14ac:dyDescent="0.55000000000000004">
      <c r="A100" s="69"/>
      <c r="B100" s="70"/>
      <c r="C100" s="84"/>
      <c r="D100" s="91"/>
    </row>
    <row r="101" spans="1:4" x14ac:dyDescent="0.55000000000000004">
      <c r="A101" s="69"/>
      <c r="B101" s="70"/>
      <c r="C101" s="84"/>
      <c r="D101" s="91"/>
    </row>
    <row r="102" spans="1:4" x14ac:dyDescent="0.55000000000000004">
      <c r="A102" s="69"/>
      <c r="B102" s="70"/>
      <c r="C102" s="84"/>
      <c r="D102" s="91"/>
    </row>
    <row r="103" spans="1:4" x14ac:dyDescent="0.55000000000000004">
      <c r="A103" s="69"/>
      <c r="B103" s="70"/>
      <c r="C103" s="84"/>
      <c r="D103" s="91"/>
    </row>
    <row r="104" spans="1:4" x14ac:dyDescent="0.55000000000000004">
      <c r="A104" s="69"/>
      <c r="B104" s="70"/>
      <c r="C104" s="84"/>
      <c r="D104" s="91"/>
    </row>
    <row r="105" spans="1:4" x14ac:dyDescent="0.55000000000000004">
      <c r="A105" s="69"/>
      <c r="B105" s="70"/>
      <c r="C105" s="84"/>
      <c r="D105" s="91"/>
    </row>
  </sheetData>
  <sheetProtection algorithmName="SHA-512" hashValue="s5WYnS1nKYikLIXEE5OztAzUpzqGTL1hVFSPF8UjRkDhd6AKGL114NFPRqzVmsgyevehhXtVBXFItNtBkdcuEA==" saltValue="/lpt2T7mlIDDAG4Fk13pfQ==" spinCount="100000" sheet="1" scenarios="1" selectLockedCells="1" selectUnlockedCells="1"/>
  <phoneticPr fontId="1"/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E E A A B Q S w M E F A A C A A g A i H O 4 V F D Y Q c q k A A A A 9 g A A A B I A H A B D b 2 5 m a W c v U G F j a 2 F n Z S 5 4 b W w g o h g A K K A U A A A A A A A A A A A A A A A A A A A A A A A A A A A A h Y 8 x D o I w G I W v Q r r T F n A g 5 K c M b k Y S E h P j 2 p Q K R S i G F s v d H D y S V x C j q J v j + 9 4 3 v H e / 3 i C b u t a 7 y M G o X q c o w B R 5 U o u + V L p K 0 W i P f o w y B g U X J 1 5 J b 5 a 1 S S Z T p q i 2 9 p w Q 4 p z D L s L 9 U J G Q 0 o A c 8 u 1 O 1 L L j 6 C O r / 7 K v t L F c C 4 k Y 7 F 9 j W I g D u s J R P G 8 C s k D I l f 4 K 4 d w 9 2 x 8 I 6 7 G 1 4 y B Z w / 1 N A W S J Q N 4 f 2 A N Q S w M E F A A C A A g A i H O 4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h z u F S e b 6 0 m G w E A A M A B A A A T A B w A R m 9 y b X V s Y X M v U 2 V j d G l v b j E u b S C i G A A o o B Q A A A A A A A A A A A A A A A A A A A A A A A A A A A A r T k 0 u y c z P U w i G 0 I b W v F y 8 X M U Z i U W p K Q q P m 9 s e N + 9 5 3 D z t c f N q Q 2 M T U z M F W 4 W c 1 B J e L g U g e N y 0 F y T Z t B M o 6 F q R n J q j 5 1 x a V J S a V x K e X 5 S d l J + f r a F Z H e 2 X m J t q q 4 R h j l J s b b R z f l 4 J U H W s D s S 4 p 0 s 6 n 8 3 e 8 r h x 6 u O m n s e N 8 5 / O 6 w a a G 5 K Y l J O q F 1 K U m F e c l l + U 6 5 y f U 5 q b F 1 J Z k F q s A b d e p 7 p a 6 W n 7 r q d d s + F C j x s a H j X s f r 9 n o p K O Q g l Q t U J J a k V J r Y 5 C N d A l 0 x 8 3 r 3 n c D L R l 8 e O m 9 U C 1 G E p e L F z x f M m u p x N 6 M W R e L m h 9 P n s d N p n H z e 1 g m / c D n Y 0 h 6 Z y R m J e e q u C W C g x R 3 E Z A v P B s T u f z l o U o k r W a v F y Z e b g C y R o A U E s B A i 0 A F A A C A A g A i H O 4 V F D Y Q c q k A A A A 9 g A A A B I A A A A A A A A A A A A A A A A A A A A A A E N v b m Z p Z y 9 Q Y W N r Y W d l L n h t b F B L A Q I t A B Q A A g A I A I h z u F Q P y u m r p A A A A O k A A A A T A A A A A A A A A A A A A A A A A P A A A A B b Q 2 9 u d G V u d F 9 U e X B l c 1 0 u e G 1 s U E s B A i 0 A F A A C A A g A i H O 4 V J 5 v r S Y b A Q A A w A E A A B M A A A A A A A A A A A A A A A A A 4 Q E A A E Z v c m 1 1 b G F z L 1 N l Y 3 R p b 2 4 x L m 1 Q S w U G A A A A A A M A A w D C A A A A S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g 0 A A A A A A A A k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T M 0 N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U t M j R U M D U 6 M j g 6 M T E u O D Q 4 O T E 2 M 1 o i I C 8 + P E V u d H J 5 I F R 5 c G U 9 I k Z p b G x D b 2 x 1 b W 5 U e X B l c y I g V m F s d W U 9 I n N C Z 1 l H Q m d Z R 0 J n P T 0 i I C 8 + P E V u d H J 5 I F R 5 c G U 9 I k Z p b G x D b 2 x 1 b W 5 O Y W 1 l c y I g V m F s d W U 9 I n N b J n F 1 b 3 Q 7 5 Y e 6 5 Y q b 4 4 K 9 4 4 O 8 4 4 K 5 4 4 C A 4 o C 7 7 7 y R J n F 1 b 3 Q 7 L C Z x d W 9 0 O + O D l + O D r O O D l e O C o + O C r + O C u S Z x d W 9 0 O y w m c X V v d D v o o a j n p L r l k I 0 m c X V v d D s s J n F 1 b 3 Q 7 6 a C F 5 5 u u 5 Z C N J n F 1 b 3 Q 7 L C Z x d W 9 0 O + O D h + O D v O O C v + W e i y Z x d W 9 0 O y w m c X V v d D t D a G F u Z 2 U g R m V l Z C D p o I X n m 6 7 l k I 0 m c X V v d D s s J n F 1 b 3 Q 7 5 Y e 6 5 Y q b 5 p y J 5 4 S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4 O G 4 4 O 8 4 4 O W 4 4 O r M T M 0 N T Y v Q X V 0 b 1 J l b W 9 2 Z W R D b 2 x 1 b W 5 z M S 5 7 5 Y e 6 5 Y q b 4 4 K 9 4 4 O 8 4 4 K 5 4 4 C A 4 o C 7 7 7 y R L D B 9 J n F 1 b 3 Q 7 L C Z x d W 9 0 O 1 N l Y 3 R p b 2 4 x L + O D h u O D v O O D l u O D q z E z N D U 2 L 0 F 1 d G 9 S Z W 1 v d m V k Q 2 9 s d W 1 u c z E u e + O D l + O D r O O D l e O C o + O C r + O C u S w x f S Z x d W 9 0 O y w m c X V v d D t T Z W N 0 a W 9 u M S / j g 4 b j g 7 z j g 5 b j g 6 s x M z Q 1 N i 9 B d X R v U m V t b 3 Z l Z E N v b H V t b n M x L n v o o a j n p L r l k I 0 s M n 0 m c X V v d D s s J n F 1 b 3 Q 7 U 2 V j d G l v b j E v 4 4 O G 4 4 O 8 4 4 O W 4 4 O r M T M 0 N T Y v Q X V 0 b 1 J l b W 9 2 Z W R D b 2 x 1 b W 5 z M S 5 7 6 a C F 5 5 u u 5 Z C N L D N 9 J n F 1 b 3 Q 7 L C Z x d W 9 0 O 1 N l Y 3 R p b 2 4 x L + O D h u O D v O O D l u O D q z E z N D U 2 L 0 F 1 d G 9 S Z W 1 v d m V k Q 2 9 s d W 1 u c z E u e + O D h + O D v O O C v + W e i y w 0 f S Z x d W 9 0 O y w m c X V v d D t T Z W N 0 a W 9 u M S / j g 4 b j g 7 z j g 5 b j g 6 s x M z Q 1 N i 9 B d X R v U m V t b 3 Z l Z E N v b H V t b n M x L n t D a G F u Z 2 U g R m V l Z C D p o I X n m 6 7 l k I 0 s N X 0 m c X V v d D s s J n F 1 b 3 Q 7 U 2 V j d G l v b j E v 4 4 O G 4 4 O 8 4 4 O W 4 4 O r M T M 0 N T Y v Q X V 0 b 1 J l b W 9 2 Z W R D b 2 x 1 b W 5 z M S 5 7 5 Y e 6 5 Y q b 5 p y J 5 4 S h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+ O D h u O D v O O D l u O D q z E z N D U 2 L 0 F 1 d G 9 S Z W 1 v d m V k Q 2 9 s d W 1 u c z E u e + W H u u W K m + O C v e O D v O O C u e O A g O K A u + + 8 k S w w f S Z x d W 9 0 O y w m c X V v d D t T Z W N 0 a W 9 u M S / j g 4 b j g 7 z j g 5 b j g 6 s x M z Q 1 N i 9 B d X R v U m V t b 3 Z l Z E N v b H V t b n M x L n v j g 5 f j g 6 z j g 5 X j g q P j g q / j g r k s M X 0 m c X V v d D s s J n F 1 b 3 Q 7 U 2 V j d G l v b j E v 4 4 O G 4 4 O 8 4 4 O W 4 4 O r M T M 0 N T Y v Q X V 0 b 1 J l b W 9 2 Z W R D b 2 x 1 b W 5 z M S 5 7 6 K G o 5 6 S 6 5 Z C N L D J 9 J n F 1 b 3 Q 7 L C Z x d W 9 0 O 1 N l Y 3 R p b 2 4 x L + O D h u O D v O O D l u O D q z E z N D U 2 L 0 F 1 d G 9 S Z W 1 v d m V k Q 2 9 s d W 1 u c z E u e + m g h e e b r u W Q j S w z f S Z x d W 9 0 O y w m c X V v d D t T Z W N 0 a W 9 u M S / j g 4 b j g 7 z j g 5 b j g 6 s x M z Q 1 N i 9 B d X R v U m V t b 3 Z l Z E N v b H V t b n M x L n v j g 4 f j g 7 z j g r / l n o s s N H 0 m c X V v d D s s J n F 1 b 3 Q 7 U 2 V j d G l v b j E v 4 4 O G 4 4 O 8 4 4 O W 4 4 O r M T M 0 N T Y v Q X V 0 b 1 J l b W 9 2 Z W R D b 2 x 1 b W 5 z M S 5 7 Q 2 h h b m d l I E Z l Z W Q g 6 a C F 5 5 u u 5 Z C N L D V 9 J n F 1 b 3 Q 7 L C Z x d W 9 0 O 1 N l Y 3 R p b 2 4 x L + O D h u O D v O O D l u O D q z E z N D U 2 L 0 F 1 d G 9 S Z W 1 v d m V k Q 2 9 s d W 1 u c z E u e + W H u u W K m + a c i e e E o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T M 0 N T Y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T M 0 N T Y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l L B l r 2 i X l H j p + P l o n 9 T G 8 A A A A A A g A A A A A A A 2 Y A A M A A A A A Q A A A A D o m p Z / X N / h s 8 g t / 9 d 8 8 M n A A A A A A E g A A A o A A A A B A A A A A d N f U z 6 z 4 i S c c D x H U 7 N B S n U A A A A H u 7 V R d l K h g N d g K P 1 G h E i m + U 1 i j Y l d H e C I C R q q 4 d N J l c W E k 9 s E 2 v T b r L 3 I 4 b x 2 k 0 F x v H 4 1 b 0 S q p 6 e K S p / c M 1 r 4 P n S h M Q y Q q W W e o h J h D F p f B u F A A A A B e T h w 9 J c F / E M 8 f X R w k Z 1 I r i z I g A < / D a t a M a s h u p > 
</file>

<file path=customXml/itemProps1.xml><?xml version="1.0" encoding="utf-8"?>
<ds:datastoreItem xmlns:ds="http://schemas.openxmlformats.org/officeDocument/2006/customXml" ds:itemID="{33C9FDE2-CE7E-4EE0-AC17-AC30B16BD9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設定シート説明</vt:lpstr>
      <vt:lpstr>認証キー発行手順</vt:lpstr>
      <vt:lpstr>設定シート（拠点リスト）</vt:lpstr>
      <vt:lpstr>設定シート（名刺)</vt:lpstr>
      <vt:lpstr>設定シート（取込CSV kintone会社マスタ)</vt:lpstr>
      <vt:lpstr>(Sansan社記入用)</vt:lpstr>
      <vt:lpstr>バージョン</vt:lpstr>
      <vt:lpstr>★マスタ</vt:lpstr>
      <vt:lpstr>★更新履歴</vt:lpstr>
      <vt:lpstr>'設定シート（拠点リスト）'!Criteria</vt:lpstr>
      <vt:lpstr>'設定シート（取込CSV kintone会社マスタ)'!Criteria</vt:lpstr>
      <vt:lpstr>'設定シート（名刺)'!Criteria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Momoko Takase</cp:lastModifiedBy>
  <cp:revision/>
  <dcterms:created xsi:type="dcterms:W3CDTF">2020-03-19T10:13:42Z</dcterms:created>
  <dcterms:modified xsi:type="dcterms:W3CDTF">2026-07-29T00:07:20Z</dcterms:modified>
  <cp:category/>
  <cp:contentStatus/>
</cp:coreProperties>
</file>